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https://iomint-my.sharepoint.com/personal/aarslan_iom_int/Documents/Desktop/Sudan/AFDB/Procurement/SCU-AFDB-2026-011- TVET-Al Kamlin Civil Work/RFQ Package/"/>
    </mc:Choice>
  </mc:AlternateContent>
  <xr:revisionPtr revIDLastSave="157" documentId="8_{DB387176-A362-4020-949D-F5D6D19663DB}" xr6:coauthVersionLast="47" xr6:coauthVersionMax="47" xr10:uidLastSave="{16723402-1642-46A6-A6D6-34C357567713}"/>
  <bookViews>
    <workbookView xWindow="28680" yWindow="-120" windowWidth="29040" windowHeight="15720" firstSheet="1" activeTab="3" xr2:uid="{00000000-000D-0000-FFFF-FFFF00000000}"/>
  </bookViews>
  <sheets>
    <sheet name="Sheet1" sheetId="1" state="hidden" r:id="rId1"/>
    <sheet name="BOQ for rehabilitation works" sheetId="36" r:id="rId2"/>
    <sheet name="BOQ for new works" sheetId="38" r:id="rId3"/>
    <sheet name="Solarisation-TVT" sheetId="40" r:id="rId4"/>
    <sheet name="Summary of (BOQ)S" sheetId="41" r:id="rId5"/>
  </sheets>
  <definedNames>
    <definedName name="_xlnm.Print_Area" localSheetId="2">'BOQ for new works'!$A$1:$G$53</definedName>
    <definedName name="_xlnm.Print_Area" localSheetId="1">'BOQ for rehabilitation works'!$A$1:$G$183</definedName>
    <definedName name="_xlnm.Print_Area" localSheetId="0">Sheet1!$A$1:$G$25</definedName>
    <definedName name="_xlnm.Print_Area" localSheetId="4">'Summary of (BOQ)S'!$A$1:$E$18</definedName>
    <definedName name="_xlnm.Print_Titles" localSheetId="2">'BOQ for new works'!#REF!</definedName>
    <definedName name="_xlnm.Print_Titles" localSheetId="1">'BOQ for rehabilitation works'!$26:$26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0" i="38" l="1"/>
  <c r="B10" i="41" l="1"/>
</calcChain>
</file>

<file path=xl/sharedStrings.xml><?xml version="1.0" encoding="utf-8"?>
<sst xmlns="http://schemas.openxmlformats.org/spreadsheetml/2006/main" count="700" uniqueCount="254">
  <si>
    <t>Bill of Quantities of Solarisation works  ( BOQ) 3</t>
  </si>
  <si>
    <t xml:space="preserve">Project  Name  : Sudan Integrated Social Sector Infrastructure Rehabilitation Project (SISSIRP)
Project  Type :  EDUCATION
Project Locations:   AL-GAZIRA  STATE, AL-kamlin  , Al-kamlIn Technical High School  	</t>
  </si>
  <si>
    <t>Generall Specifications:</t>
  </si>
  <si>
    <t xml:space="preserve"> The contractor shall supply, install, test, and commission a complete Hybrid Solar Photovoltaic (PV) system integrated with the public electricity grid.</t>
  </si>
  <si>
    <t>The system shall provide reliable and continuous electricity to the facility under normal and grid outage conditions.</t>
  </si>
  <si>
    <t xml:space="preserve"> The system shall include high-efficiency mono-crystalline PV modules, hybrid inverters with MPPT, and Lithium Iron Phosphate (LiFePO₄) battery storage.</t>
  </si>
  <si>
    <t xml:space="preserve"> The system shall be designed to operate in both on-grid and off-grid modes with automatic transition.</t>
  </si>
  <si>
    <t xml:space="preserve"> All structural works shall include mounting systems installed on reinforced concrete foundations as per approved drawings without modification.</t>
  </si>
  <si>
    <t>The system shall include complete DC and AC protection systems, including breakers, isolators, and surge protection devices.</t>
  </si>
  <si>
    <t xml:space="preserve"> A full earthing and lightning protection system shall be provided for the entire installation.</t>
  </si>
  <si>
    <t xml:space="preserve"> The system shall include a complete monitoring and control system with remote access capability.</t>
  </si>
  <si>
    <t xml:space="preserve"> All materials and installations shall comply with IEC standards and be suitable for Sudan climatic conditions (up to 50°C, dust, humidity), including transport, installation, testing, commissioning, training, as-built drawings, O&amp;M manuals (Arabic &amp; English), and warranty documentation.</t>
  </si>
  <si>
    <t>Detailed Technical Specifications:</t>
  </si>
  <si>
    <t xml:space="preserve"> PV modules shall be Mono PERC type with efficiency ≥21%, minimum power ≥540 Wp, aluminum frame, IP68 junction box, and 25-year linear performance warranty.</t>
  </si>
  <si>
    <t xml:space="preserve"> Hybrid inverters shall be three-phase (or single-phase as required), with minimum dual MPPT, efficiency ≥97%, IP65 enclosure, operating temperature up to 60°C, and capable of on-grid/off-grid operation with lithium battery support.</t>
  </si>
  <si>
    <t>3. Battery system shall be LiFePO₄ type with minimum 80% depth of discharge, ≥6000 cycles at 25°C, integrated BMS, suitable system voltage (384V or 48V), and minimum 5-year warranty.</t>
  </si>
  <si>
    <t xml:space="preserve"> Mounting structures shall be hot-dip galvanized steel or anodized aluminum, installed on reinforced concrete foundations, tilt angle 15°–20°, wind resistance 40 m/s, front legs 1.2 m above ground, strictly as per approved drawings.</t>
  </si>
  <si>
    <t xml:space="preserve"> DC cables shall be PV1-F copper, UV-resistant, rated 1500V, complete with MC4 connectors. AC cables shall be NYY copper, rated 0.6/1 kV.</t>
  </si>
  <si>
    <t xml:space="preserve"> DC combiner boxes shall be IP65 rated and equipped with DC breakers and Type 2 surge protection devices (SPD).</t>
  </si>
  <si>
    <t xml:space="preserve"> AC distribution board shall include a 100A main breaker (4-pole), sub-breakers, and a bi-directional digital energy meter.</t>
  </si>
  <si>
    <t xml:space="preserve"> Earthing system shall include copper rods, conductors, and inspection pits, with total resistance not exceeding 1 ohm, including Type 1 + Type 2 SPDs.</t>
  </si>
  <si>
    <t xml:space="preserve"> Monitoring system shall include data logger, environmental sensors, local display, and web/mobile access with alarm notifications.</t>
  </si>
  <si>
    <t xml:space="preserve"> System operation shall follow hybrid logic: solar energy supplies loads first, excess energy charges batteries, battery supplies essential loads at night, and grid supports when needed. Priority shall be Solar → Load → Battery → Grid.</t>
  </si>
  <si>
    <t xml:space="preserve"> Testing and commissioning shall include insulation resistance tests, continuity tests, polarity checks, and 72-hour full-load operation, with submission of commissioning report.</t>
  </si>
  <si>
    <t>Training shall be provided for at least 3 staff for 3 days (theoretical and practical), including system operation, maintenance, and troubleshooting, with O&amp;M manuals in Arabic and English. Warranty shall be minimum 5 years for the system, with PV modules having 10-year product and 25-year performance warranty.</t>
  </si>
  <si>
    <r>
      <rPr>
        <b/>
        <sz val="14"/>
        <rFont val="Calibri"/>
        <family val="2"/>
        <scheme val="minor"/>
      </rPr>
      <t>Note:</t>
    </r>
    <r>
      <rPr>
        <b/>
        <sz val="12"/>
        <rFont val="Calibri"/>
        <family val="2"/>
        <scheme val="minor"/>
      </rPr>
      <t xml:space="preserve">
This BOQ shall be read in conjunction with the Detailed Technical Specifications and Scope of Work.
All items shall comply fully with the requirements described in the specification</t>
    </r>
  </si>
  <si>
    <t xml:space="preserve">Soler System </t>
  </si>
  <si>
    <t>Item</t>
  </si>
  <si>
    <t>Description</t>
  </si>
  <si>
    <t>Qty</t>
  </si>
  <si>
    <t>Unit</t>
  </si>
  <si>
    <t>Unit Price (USD)</t>
  </si>
  <si>
    <t>Total (USD)</t>
  </si>
  <si>
    <t>Mobilization – All costs associated with site establishment, including: transportation of all materials and equipment to Al-Kamlin site; unloading, lifting, and temporary storage on site. Site establishment includes: site security fencing and lighting, water and electricity supply for construction works, initial surveying and leveling, first aid facilities, and waste management.</t>
  </si>
  <si>
    <t>Job</t>
  </si>
  <si>
    <t>Supply, installation, testing, and commissioning of solar PV modules – Complete mono-crystalline (Mono PERC) PV array with total capacity not less than 88 kWp (peak) at STC, capable of generating minimum daily energy of 387 kWh at average peak sun hours of 5.5 hours/day in Al-Kamlin location. Each module shall have efficiency ≥21%, individual module power ≥540W (to minimize connections). Modules shall be dust and moisture resistant (IP68 junction box), aluminum frame, 25-year linear performance warranty (85% of rated power). Includes MC4 connectors and all mounting accessories. Modules shall be from approved international brands (Longi, Jinko, Trina, JA Solar or equivalent) subject to engineer's approval.</t>
  </si>
  <si>
    <t>System</t>
  </si>
  <si>
    <t>Supply, installation, testing, and commissioning of hybrid inverters – 4 units of three-phase hybrid inverters, each rated 20kW (total capacity not less than 80kW). Each inverter shall have at least 2 MPPT inputs, maximum efficiency ≥97%, operate in on-grid and off-grid modes, support lithium batteries. Protection against reverse current, under-voltage, over-temperature, and short circuit. Equipped with LCD display, RS485/WiFi/GPRS communication ports for remote monitoring. IP65 enclosure suitable for desert conditions, operating temperature up to 60°C. Inverters shall be Deye, Growatt, Sofar or equivalent approved by engineer.</t>
  </si>
  <si>
    <t>Supply, installation, testing, and commissioning of LiFePO₄ battery bank – Safe, non-explosive lithium iron phosphate battery system, total nominal capacity not less than 30 kWh (3 units × 10 kWh), usable capacity not less than 24 kWh after 80% depth of discharge, sufficient to cover actual night loads of 18.55 kWh with safety margin. Cycle life ≥6000 cycles at 25°C, nominal system voltage ≥384V. Includes integrated BMS per battery module, metal rack, and interconnection cables. Warranty 5 years or 6000 cycles. Unit should be (10 kWh)</t>
  </si>
  <si>
    <t>Design, supply, and installation of mounting support structure AND all civil works – Includes: (A) Design, supply and installation of steel structure to support PV array. Structure mounted on concrete foundations, fixed tilt 20°, wind speed resistance 40 m/s, front legs 1.2m above ground. Refer to attached structural drawings (no changes permitted). Structure: hot-dip galvanized steel (min 2mm) or anodized aluminum with stainless steel clamps and bolts. (B) Execution of concrete foundations – minimum 46 foundations (estimated 160 panels), size 70×70×90 cm. (C) Excavation and backfilling of cable trenches (depth ≥70cm, width 30cm) with sand layer and warning tape.</t>
  </si>
  <si>
    <t>Supply, laying, and termination of DC cables – Supply, laying and connection of DC cables (single-core, black and red) from PV modules to combiner boxes and from combiner boxes to inverters. Cables shall be PV1-F type, copper, UV-resistant and high-temperature resistant (up to 90°C), rated voltage 1500V. Cross-sections (4mm², 6mm², 10mm²) as per design with voltage drop not exceeding 2%. Includes MC4 connectors and UV-resistant conduits or trunking. Estimated length 192 linear meters.</t>
  </si>
  <si>
    <t>ML</t>
  </si>
  <si>
    <t>Supply and installation of DC combiner boxes – Supply and installation of sufficient number of combiner boxes (minimum 3 boxes) to combine PV strings. Each box shall include DC miniature circuit breakers per string, DC Type 2 surge protection device (SPD) rated 1000V, and main DC breaker. Enclosure shall be UV-resistant plastic (IP65) or galvanized steel with coating, securely mounted on structure.</t>
  </si>
  <si>
    <t>Set</t>
  </si>
  <si>
    <t>Supply and installation of AC distribution board – Three-phase main distribution board including: 100A main breaker (4-pole), magnetic-thermal sub-breakers for loads (workshops, buildings, lighting), spare breaker, and bidirectional digital energy meter to measure generated and consumed energy. Enclosure shall be lockable metal, dust-protected (IP54).</t>
  </si>
  <si>
    <t>Board</t>
  </si>
  <si>
    <t>Supply and laying of AC cables – Supply and laying of AC cables (4×25mm² + 16mm² earth) type NYY or equivalent, copper, moisture and heat resistant, rated 0.6/1 kV. Includes cabling from inverters to main distribution board and from distribution board to existing school panel or grid connection point. Includes conduits (PVC or metal) and underground burial at depth ≥70cm with sand layer and warning tape. Estimated length 80 linear meters.</t>
  </si>
  <si>
    <t>Supply and installation of earthing and lightning protection system – Complete system including: copper earthing rods (4 rods, length 3m, diameter 16mm), 16mm² bare copper earthing conductor, clamps, and inspection pit. Also includes Type 1 + Type 2 SPDs on DC and AC sides. Earth resistance shall be measured and not exceed 1 ohm.</t>
  </si>
  <si>
    <t>Installation, testing and commissioning – Transport all materials to Al-Kamlin site, install structures and PV modules, lay cables, connect inverters and batteries, program the system, perform performance tests (insulation test, continuity test, polarity test, 100% load operation for 72 consecutive hours), and submit final commissioning report signed by supervising engineer.</t>
  </si>
  <si>
    <t>Training – Training of school technicians (minimum 3 persons) for 3 working days (theoretical and practical) on: system operation, performance monitoring, routine maintenance (cleaning panels, checking cables and clamps, battery terminal tightening, inverter resetting), and common fault handling (fuse replacement, inverter restart). Includes delivery of Operation &amp; Maintenance Manual in Arabic and English, and instructional stickers on main panels.</t>
  </si>
  <si>
    <t>Spare parts and warranty – Supply of spare parts for first two years of operation including: 10 MC4 connectors, 5 DC fuses (various ratings as per design), 2 DC miniature circuit breakers, 1 spare DC SPD. Contractor shall provide comprehensive warranty on the entire system for 5 years (except PV modules: 10-year product warranty and 25-year linear performance warranty). Warranty covers replacement of any defective part due to manufacturing or installation during warranty period.</t>
  </si>
  <si>
    <t>Total</t>
  </si>
  <si>
    <t>Bill of Quantities for Rehabilitation Works ( BOQ) 1</t>
  </si>
  <si>
    <t>General Guidelines</t>
  </si>
  <si>
    <t xml:space="preserve">Design plans and BoQ are complementary to each other, hence the contractor has the obligation to execute the tasks mentioned in either one of them. Accordingly The contractor's shall include all what is mentioned in the drawings &amp; all what is mentioned in the BOQs. Incase BOQ and technical drawings have discrepancies. BOQ supersedes technical drawings. Follow IOM site engineers site instruction at all times. </t>
  </si>
  <si>
    <t>All the BoQ articles comprise supplying manpower, machinery, equipment, transportation  all necessary requirements to get the work done properly regardless of it's mentioned in the BoQ articles or not.</t>
  </si>
  <si>
    <t>In case that there is any item or detail in the drawings not mentioned in the BOQ (or vise versa) then this item or detail is considered included in the contractor's price for this project &amp; he should execute it within his contract price without claiming any increase to the contract price, as it is considered part of the contract.</t>
  </si>
  <si>
    <t>All the BoQ articles must be carried out according to the guidelines of Sudanese Technical Specifications, with updates and instructions of IOM Engineer.</t>
  </si>
  <si>
    <t>All the BoQ articles comprise removing and transporting any debris or rubble  to allocated disposal areas by municipality or local authority.</t>
  </si>
  <si>
    <t>The Contractor must obtain prior written approval from the IOM Programme Manager and the Procurement Unit for any cost-related Variation Orders. IOM Engineer will record and justify any variations to both parties. No VO shall be implemented without the Programme Manager's written approval.</t>
  </si>
  <si>
    <t>Site visit is required for vendor to see / inspect project, and to submit a letter mentioning site been visited with tendering documents.</t>
  </si>
  <si>
    <t>Follow IOM Engineer's  instruction at all times.</t>
  </si>
  <si>
    <t xml:space="preserve">Submit work plan schedule for project activities. </t>
  </si>
  <si>
    <t>Technical Specifications:</t>
  </si>
  <si>
    <t>The price includes all  required materials, fittings , accessories , tools ,  machines , instruments, labor works with all the requirements,  installing , testing and commissioning and put in operation to get the system work properly as per international specifications , beneficiary and IOM engineer instructions and to complete the works as  stated in the contract items , shop drawings , details and complete the work in all aspects.</t>
  </si>
  <si>
    <t>Supplying of materials shall not be done before getting IOM Engineer's approval on the materials type, also the contractor should provide certificate of origin and tests result certificate for the supplied materials</t>
  </si>
  <si>
    <t>All materials should be a good quality and the brand and origin should be subject to the approval of IOM Engineer . Show sample for IOM Engineer's approval before installing. Cost include transportation and installation. Follow IOM Engineer's instruction during installation.</t>
  </si>
  <si>
    <t>Any damaged parts in any system or structure  due to the work in the site  , will be responsibility of contractor to redo poor workmanship without cost to IOM .</t>
  </si>
  <si>
    <t>Contractor  / vendor is responsible to delivered all the works to local authority,beneficiary  as well as IOM Engineer.</t>
  </si>
  <si>
    <t xml:space="preserve">Curing for all concrete works should be maintaied 24 hours, the curing should be not less than 7 days before construction start above any  concrete structure </t>
  </si>
  <si>
    <t>Cleaning the site from any debris during and after complete all the work.</t>
  </si>
  <si>
    <t>The Contractor shall equip all materials, workers and equipment necessary for the performance of the work specified in the Bill of Quantities and Drowings in all its aspects.</t>
  </si>
  <si>
    <t xml:space="preserve"> All Electrical connection shall be tested and commissioned before handover to IOM Engineer
</t>
  </si>
  <si>
    <t>The company will be responsible for getting all approval documents from the government authorities in the State</t>
  </si>
  <si>
    <t>All the fees for materials transport handling and testing of samples should be paid by the Contractor if it mentioned in the BoQ or not.</t>
  </si>
  <si>
    <t xml:space="preserve"> The Contractor implementing this project should hire laborers and workers from the locality as much as possible.</t>
  </si>
  <si>
    <t>Description of Work</t>
  </si>
  <si>
    <t>Quantity</t>
  </si>
  <si>
    <t>Unit Rate USD</t>
  </si>
  <si>
    <t>Amount USD</t>
  </si>
  <si>
    <t xml:space="preserve">Remarks </t>
  </si>
  <si>
    <t>1-General</t>
  </si>
  <si>
    <t>Project Signboard</t>
  </si>
  <si>
    <t>Lum sum</t>
  </si>
  <si>
    <t xml:space="preserve">Mobilization and demobilization </t>
  </si>
  <si>
    <t>Mobilization and demobilization of all heavy equipment, vehicles, tools, and personnel required for the works, including transport of technical and administrative teams to site. Works include site preparation—leveling, backfilling, and grading—and provision of temporary facilities such as shelters, water supply, and HSE amenities. All activities shall be carried out under qualified engineering supervision using approved materials in accordance with standard specifications.</t>
  </si>
  <si>
    <t>2-Class Rooms &amp; Offices</t>
  </si>
  <si>
    <t xml:space="preserve"> First Class (Industrial)</t>
  </si>
  <si>
    <t>Restoration of a  jack arch roof,includes replacement of the damaged part with new one  and removing the debris from the site.</t>
  </si>
  <si>
    <t>m²</t>
  </si>
  <si>
    <t>Supply and apply internal and external painting for walls using three coats of high-quality PVA emulsion (Bomastic), including surface preparation, , sanding, and final finishing. The paint color debends on the main color used in the school</t>
  </si>
  <si>
    <t>Window restoration,  Includes ,reinforcing each window at a one-inch angle, replacing all locks with new ones and painting with oil-based paint with replacement of the sheet of skylight with fiberglass</t>
  </si>
  <si>
    <t>no</t>
  </si>
  <si>
    <t>Door restoration,  Includes ,reinforcing each window at a one-inch angle, replacing all locks with new ones and painting with oil-based paint</t>
  </si>
  <si>
    <t>Upgrading the existing Blackboard to dimensions of 2.4 * 1.2 with paint and a good finishing.</t>
  </si>
  <si>
    <t>job</t>
  </si>
  <si>
    <t>Supply of cement tiles for flooring The tiles must be of high quality. , with dimensions of 40×40 cm and a thickness of 4 cm.using cement- sand mortar ,includes leveing the surface and thoroughly compacting for the ground</t>
  </si>
  <si>
    <t>Supply and casting of plain concrete floor slab on ground, including base preparation, compaction, formwork if required, leveling, finishing, curing, and all related works.(size 1:3:6)</t>
  </si>
  <si>
    <t>Supply and install Orient-brand ceiling fans, including wiring, mounting brackets, switches, and testing to ensure proper operation</t>
  </si>
  <si>
    <t>Supply and installation of 4-feet fluorescent light fittings complete with lamps, wiring, fixing accessories, testing, and commissioning.</t>
  </si>
  <si>
    <t>Waterproofing and  insulation work for the  roof  using high-quality and approved insulation materials, whereby the surface is first thoroughly cleaned of dust, oils, rust and any other impurities, and the joints of panels, screws and joints are treated using a suitable sealant, then a primer layer compatible with the insulation material is painted.(Khafja)</t>
  </si>
  <si>
    <t>Second Class (Industrial)</t>
  </si>
  <si>
    <t>Supply and casting of plain concrete floor slab on ground, including base preparation, compaction, formwork if required, leveling, finishing, curing, and all related works.(ratio 1:3:6)</t>
  </si>
  <si>
    <t>Director's office</t>
  </si>
  <si>
    <t>Supply and apply roof painting for walls using three coats of high-quality PVA emulsion (Bomastic), including surface preparation, , sanding, and final finishing.</t>
  </si>
  <si>
    <t>Supply and installation of a complete electric water conditioner (Nesma ) 4000 Units suitable for institutional use, with stainless steel inner tank and corrosion-resistant body, high-efficiency and environmentally friendly cooling system,  includes all required accessories, electrical connections, testing and commissioning in accordance with manufacturer’s specifications and applicable standards, with a minimum one-year warranty.</t>
  </si>
  <si>
    <t>Supply and install floor ceramic  tiles size 40 × 40 cm  Tile type and quality shall be approved by the engineer based on a submitted sample. Work includes mortar bedding, grouting, leveling, and finishing</t>
  </si>
  <si>
    <t xml:space="preserve">Supply and installation of skirting tile Work includes mortar bedding, grouting, leveling, and finishing </t>
  </si>
  <si>
    <t>ml</t>
  </si>
  <si>
    <t>Teacher's office -1</t>
  </si>
  <si>
    <t>Supply and apply of Cement Plastering includes  cement-sand(1:6) mortar ,for roof , including surface preparation, mixing, application, leveling, finishing, curing, and all complete as per specifications.</t>
  </si>
  <si>
    <t>Supply and apply of Cement Plastering includes  cement-sand(1:6) mortar ,for walls , including surface preparation, mixing, application, leveling, finishing, curing, and all complete as per specifications.</t>
  </si>
  <si>
    <t>Window restoration,  Includes , replacing all locks with new ones and painting with oil-based paint</t>
  </si>
  <si>
    <t>Teacher's office -2</t>
  </si>
  <si>
    <t>Supply and apply of Cement Plastering includes  cement-sand(1:6) mortar ,for roof, including surface preparation, mixing, application, leveling, finishing, curing, and all complete as per specifications.</t>
  </si>
  <si>
    <t>First class (craft)</t>
  </si>
  <si>
    <t>Second Class (Craft)</t>
  </si>
  <si>
    <t>Supply and installation of steel windows fabricated from square (RHS) steel pipes (8x4 and 6x3 wall thinckness 2mm), fitted with1.2mm steel sheets, and 40cm high fiberglass skylights (window size 0.9m*1.4m). All welding, grinding, priming and finishing to be done to professional engineering standards. Hinges: heavy duty welded type. Locks and accessories: contractor’s best quality.</t>
  </si>
  <si>
    <t>3-Exeternal canopy</t>
  </si>
  <si>
    <t>Dismantil and Remove all the canopy wich made from brick columns and zinc roof and transporting the debris off-site (102m*3.5m)</t>
  </si>
  <si>
    <t xml:space="preserve">Excavation, and preparation of strip foundation trenches with dimensions of 40 cm width and 50 cm depth, in accordance with approved drawings and engineer’s instructions. </t>
  </si>
  <si>
    <t>Supply and Construction of Stone Raft includes supply of approved stone materials and construction of stone raft foundation within excavated areas, laid in cement mortar, properly leveled, compacted, and cured, complete with all materials, labor, tools, and workmanship as per drawings and specifications.</t>
  </si>
  <si>
    <t>Supply and Construction of Masonry Walls (1.5-Brick Thick) with Cement Mortar1:8 :  includes, using approved bricks and cement mortar, complete with alignment, bonding, curing, and all necessary workmanship as per drawings.( 110m*1.2m)</t>
  </si>
  <si>
    <t>Supply and installation of zinc roofing sheets with a minimum thickness of a 0.5 mm, fixed to fixed supports of 4*8 and 3*6 square pipes(2mm thickness) for the  roof structure, including overlaps, fasteners and accessories, according to specifications.with the use of 4-inch diameter circular posts, 2mm thick, fixed within concrete bases at a depth of no less than 50cm below ground level (for the conapy).The posts should be spaced no more than 2.5 meters apart and 3 meters high. They should then be coated with a rust-preventive primer and  painted..</t>
  </si>
  <si>
    <t>Waterproofing and  insulation work for the zinc roof  using high-quality and approved insulation materials, whereby the zinc surface is first thoroughly cleaned of dust, oils, rust and any other impurities, and the joints of panels, screws and joints are treated using a suitable sealant, then a primer layer compatible with the insulation material is painted.</t>
  </si>
  <si>
    <t>Supply and installation of a false gypsum ceiling under the zinc sheet ceiling and with the same ceiling design, including guaranteeing its delivery and durability, in addition to lighting works, provided that all technical specifications, high quality and final appearance consistent with the site are met.</t>
  </si>
  <si>
    <t>Supplying backfilling works  using selected soil, approved by the engineer, and implemented in multiple layers of  about (20-25 cm) before compaction, with seepage and compactionin all materials, labor and application necessary to complete the work completely and soundly ready.</t>
  </si>
  <si>
    <t>m3</t>
  </si>
  <si>
    <t>Supply and installation of steel doors fabricated from square steel pipes (8x4 and 6x3), covered with heavy gauge steel sheets, including frames, hinges, locks, painting, and installation of fiberglass skylights (door size 1.0m*2.2m)</t>
  </si>
  <si>
    <t xml:space="preserve">Supply and construction of a 50 cm high one  red brick with cement sand mortar 1:8 for the parpet  </t>
  </si>
  <si>
    <t>Supply and apply external plaster using cement–sand mortar 1:6 . Work includes surface preparation, scaffolding, curing, and finishing,</t>
  </si>
  <si>
    <t>4-Auto mechanics-(will be computer lab)</t>
  </si>
  <si>
    <t>Supply and apply of Cement Plastering includes  cement-sand(1:6) mortar ,for walls and roof , including surface preparation, mixing, application, leveling, finishing, curing, and all complete as per specifications.</t>
  </si>
  <si>
    <t xml:space="preserve">Supply and installation of skirting tiles along walls , with a height of not less than (10 cm) and thickness matching the approved floor tiles, clean, and level surface using approved cement-based tile adhesive, complete with proper alignment, straight edges, and tight joints.  </t>
  </si>
  <si>
    <t>Supply , installation ,testing and commissioning of split unit18000 LG dual inverter comlete with indoor and outdoor units includes wiring ,wall brackects and all necessary accessories and delivery of manufacturers warranty</t>
  </si>
  <si>
    <t>5-Fresh Water</t>
  </si>
  <si>
    <t xml:space="preserve">Rehabilitation, and upgrading of the existing water supply network, including the removal and replacement of damaged, leaking, or undersized pipelines, fittings, and appurtenances to improve system efficiency and reliability. The works shall cover excavation, shoring, dewatering, dismantling of old pipes, supply and installation of new pipes made of approved materials such as HDPE, PVC, and accessories, all suitable for the required operating pressure and water quality. </t>
  </si>
  <si>
    <t>Supply and install a PPR (Hot-Welded) fresh water pipeline, 1-inch diameter The work includes hot welding, installation of fittings such as elbows, tees, unions, couplings, and all necessary accessories.</t>
  </si>
  <si>
    <t>Supply and install a 1 HP Pedrollo or simillar-brand (Italian) water pump or an equivalent brand approved by the engineer. The item includes all plumbing connections (elbows, nipples, tees, unions), electrical connections (switches, sockets, wiring), and installation of a well-ventilated protective metal box with secure fixing, testing, and commissioning.</t>
  </si>
  <si>
    <t>Supply and construction of a ablution facility with 10 faucets, including all civil works required. Supply and installation of pipes to connect clean water from the main source to the faucets using high-quality PVC or HDPE pipes as per standard specifications, properly fixed to prevent leakage. The work also includes supply and installation of a drainage pipe for wastewater disposal into the approved sewer or drainage system, ensuring smooth flow without blockage. The facility construction includes masonry and plastering works to provide a stable base and suitable walls, with finishing and painting . All work shall comply with high standards of quality and safety.</t>
  </si>
  <si>
    <t>supply, construction, installation, testing, and commissioning of a water cooler constructed from high-quality refractory (thermal) bricks, designed for evaporative cooling and water temperature reduction in hot climates. The water cooler shall be built on a reinforced concrete foundation and lined internally with high-alumina refractory bricks resistant to heat, moisture, and chemical attack, with a minimum thermal resistance suitable for continuous operation under high ambient temperatures. The structure shall include a water distribution and spraying system made of corrosion-resistant   HDPE pipes, All materials, workmanship, and installation shall comply with relevant international standards  The contractor shall carry out all necessary functional and performance tests.includes 10 faucets.</t>
  </si>
  <si>
    <t>6-The Fence</t>
  </si>
  <si>
    <t>Dismantl and remove of the existing fence including careful demolition of all fence components such as masonry, concrete, metal works, and foundations as applicable, breaking down into manageable pieces, sorting reusable and waste materials, loading, transportation, and disposal of all debris and demolished materials to an approved dumping area outside the site</t>
  </si>
  <si>
    <r>
      <t xml:space="preserve">Supply, fabricate, and install a complete chain‑link </t>
    </r>
    <r>
      <rPr>
        <b/>
        <sz val="14"/>
        <rFont val="Calibri"/>
        <family val="2"/>
        <scheme val="minor"/>
      </rPr>
      <t>perimeter fence around the the school</t>
    </r>
    <r>
      <rPr>
        <sz val="14"/>
        <rFont val="Calibri"/>
        <family val="2"/>
        <scheme val="minor"/>
      </rPr>
      <t xml:space="preserve">, including all materials, labor, and equipment. The works shall consist of providing intermediate fence posts made of </t>
    </r>
    <r>
      <rPr>
        <b/>
        <sz val="14"/>
        <rFont val="Calibri"/>
        <family val="2"/>
        <scheme val="minor"/>
      </rPr>
      <t>2" × 2" × 3 mm steel angles</t>
    </r>
    <r>
      <rPr>
        <sz val="14"/>
        <rFont val="Calibri"/>
        <family val="2"/>
        <scheme val="minor"/>
      </rPr>
      <t xml:space="preserve"> installed to a minimum height of </t>
    </r>
    <r>
      <rPr>
        <b/>
        <sz val="14"/>
        <rFont val="Calibri"/>
        <family val="2"/>
        <scheme val="minor"/>
      </rPr>
      <t>2.00 m above ground level</t>
    </r>
    <r>
      <rPr>
        <sz val="14"/>
        <rFont val="Calibri"/>
        <family val="2"/>
        <scheme val="minor"/>
      </rPr>
      <t xml:space="preserve">, each embedded in </t>
    </r>
    <r>
      <rPr>
        <b/>
        <sz val="14"/>
        <rFont val="Calibri"/>
        <family val="2"/>
        <scheme val="minor"/>
      </rPr>
      <t>plain concrete (1:3:6) footings</t>
    </r>
    <r>
      <rPr>
        <sz val="14"/>
        <rFont val="Calibri"/>
        <family val="2"/>
        <scheme val="minor"/>
      </rPr>
      <t xml:space="preserve"> measuring </t>
    </r>
    <r>
      <rPr>
        <b/>
        <sz val="14"/>
        <rFont val="Calibri"/>
        <family val="2"/>
        <scheme val="minor"/>
      </rPr>
      <t>0.40 m × 0.40 m × 0.50 m deep</t>
    </r>
    <r>
      <rPr>
        <sz val="14"/>
        <rFont val="Calibri"/>
        <family val="2"/>
        <scheme val="minor"/>
      </rPr>
      <t xml:space="preserve">. Corner and end posts shall be constructed from </t>
    </r>
    <r>
      <rPr>
        <b/>
        <sz val="14"/>
        <rFont val="Calibri"/>
        <family val="2"/>
        <scheme val="minor"/>
      </rPr>
      <t>2½" × 2½" × 3 mm steel angles</t>
    </r>
    <r>
      <rPr>
        <sz val="14"/>
        <rFont val="Calibri"/>
        <family val="2"/>
        <scheme val="minor"/>
      </rPr>
      <t xml:space="preserve">, installed in concrete footings of equal depth with a </t>
    </r>
    <r>
      <rPr>
        <b/>
        <sz val="14"/>
        <rFont val="Calibri"/>
        <family val="2"/>
        <scheme val="minor"/>
      </rPr>
      <t>minimum footing size/diameter not less than 0.50 m</t>
    </r>
    <r>
      <rPr>
        <sz val="14"/>
        <rFont val="Calibri"/>
        <family val="2"/>
        <scheme val="minor"/>
      </rPr>
      <t xml:space="preserve">. The fencing shall include the installation of </t>
    </r>
    <r>
      <rPr>
        <b/>
        <sz val="14"/>
        <rFont val="Calibri"/>
        <family val="2"/>
        <scheme val="minor"/>
      </rPr>
      <t>3 mm galvanized iron (GI) chain‑link mesh with 50 mm × 50 mm openings</t>
    </r>
    <r>
      <rPr>
        <sz val="14"/>
        <rFont val="Calibri"/>
        <family val="2"/>
        <scheme val="minor"/>
      </rPr>
      <t xml:space="preserve">, fixed securely to the posts and properly tensioned. The mesh shall be reinforced horizontally with </t>
    </r>
    <r>
      <rPr>
        <b/>
        <sz val="14"/>
        <rFont val="Calibri"/>
        <family val="2"/>
        <scheme val="minor"/>
      </rPr>
      <t>12 mm steel rebars at the top and bottom</t>
    </r>
    <r>
      <rPr>
        <sz val="14"/>
        <rFont val="Calibri"/>
        <family val="2"/>
        <scheme val="minor"/>
      </rPr>
      <t xml:space="preserve">, together with </t>
    </r>
    <r>
      <rPr>
        <b/>
        <sz val="14"/>
        <rFont val="Calibri"/>
        <family val="2"/>
        <scheme val="minor"/>
      </rPr>
      <t>two rows of 3 mm GI wire</t>
    </r>
    <r>
      <rPr>
        <sz val="14"/>
        <rFont val="Calibri"/>
        <family val="2"/>
        <scheme val="minor"/>
      </rPr>
      <t xml:space="preserve"> positioned at mid‑height at </t>
    </r>
    <r>
      <rPr>
        <b/>
        <sz val="14"/>
        <rFont val="Calibri"/>
        <family val="2"/>
        <scheme val="minor"/>
      </rPr>
      <t>50 cm spacing</t>
    </r>
    <r>
      <rPr>
        <sz val="14"/>
        <rFont val="Calibri"/>
        <family val="2"/>
        <scheme val="minor"/>
      </rPr>
      <t xml:space="preserve">. Provide and fix </t>
    </r>
    <r>
      <rPr>
        <b/>
        <sz val="14"/>
        <rFont val="Calibri"/>
        <family val="2"/>
        <scheme val="minor"/>
      </rPr>
      <t>GI razor wire</t>
    </r>
    <r>
      <rPr>
        <sz val="14"/>
        <rFont val="Calibri"/>
        <family val="2"/>
        <scheme val="minor"/>
      </rPr>
      <t xml:space="preserve"> at the top of the fence, centrally aligned, with coils spaced at </t>
    </r>
    <r>
      <rPr>
        <b/>
        <sz val="14"/>
        <rFont val="Calibri"/>
        <family val="2"/>
        <scheme val="minor"/>
      </rPr>
      <t>50 cm</t>
    </r>
    <r>
      <rPr>
        <sz val="14"/>
        <rFont val="Calibri"/>
        <family val="2"/>
        <scheme val="minor"/>
      </rPr>
      <t xml:space="preserve"> intervals. All steel components, including posts, shall be cleaned, primed with </t>
    </r>
    <r>
      <rPr>
        <b/>
        <sz val="14"/>
        <rFont val="Calibri"/>
        <family val="2"/>
        <scheme val="minor"/>
      </rPr>
      <t>anti‑rust paint</t>
    </r>
    <r>
      <rPr>
        <sz val="14"/>
        <rFont val="Calibri"/>
        <family val="2"/>
        <scheme val="minor"/>
      </rPr>
      <t>, and finished with one coat of approved metal paint. The rate shall include excavation, concrete works, supply of all materials, fabrication, transportation, installation, alignment, tightening, painting, and all incidental items required for a complete and functional fence system.</t>
    </r>
  </si>
  <si>
    <r>
      <t>Supply and install a complete double‑leaf steel</t>
    </r>
    <r>
      <rPr>
        <b/>
        <sz val="14"/>
        <rFont val="Calibri"/>
        <family val="2"/>
        <scheme val="minor"/>
      </rPr>
      <t xml:space="preserve"> gate</t>
    </r>
    <r>
      <rPr>
        <sz val="14"/>
        <rFont val="Calibri"/>
        <family val="2"/>
        <scheme val="minor"/>
      </rPr>
      <t xml:space="preserve"> of overall dimensions </t>
    </r>
    <r>
      <rPr>
        <b/>
        <sz val="14"/>
        <rFont val="Calibri"/>
        <family val="2"/>
        <scheme val="minor"/>
      </rPr>
      <t>3.00 m (width) × 1.80 m (height)</t>
    </r>
    <r>
      <rPr>
        <sz val="14"/>
        <rFont val="Calibri"/>
        <family val="2"/>
        <scheme val="minor"/>
      </rPr>
      <t xml:space="preserve">, fabricated from approved steel sections. The external gate frame shall be constructed from </t>
    </r>
    <r>
      <rPr>
        <b/>
        <sz val="14"/>
        <rFont val="Calibri"/>
        <family val="2"/>
        <scheme val="minor"/>
      </rPr>
      <t>4 × 8 cm steel box sections, 1.2 mm thick</t>
    </r>
    <r>
      <rPr>
        <sz val="14"/>
        <rFont val="Calibri"/>
        <family val="2"/>
        <scheme val="minor"/>
      </rPr>
      <t xml:space="preserve">, while the internal stiffeners shall be formed using </t>
    </r>
    <r>
      <rPr>
        <b/>
        <sz val="14"/>
        <rFont val="Calibri"/>
        <family val="2"/>
        <scheme val="minor"/>
      </rPr>
      <t>3 × 6 cm steel box sections, 1.0 mm thick</t>
    </r>
    <r>
      <rPr>
        <sz val="14"/>
        <rFont val="Calibri"/>
        <family val="2"/>
        <scheme val="minor"/>
      </rPr>
      <t xml:space="preserve">. Each gate leaf shall be filled with </t>
    </r>
    <r>
      <rPr>
        <b/>
        <sz val="14"/>
        <rFont val="Calibri"/>
        <family val="2"/>
        <scheme val="minor"/>
      </rPr>
      <t>2 × 4 cm steel sections</t>
    </r>
    <r>
      <rPr>
        <sz val="14"/>
        <rFont val="Calibri"/>
        <family val="2"/>
        <scheme val="minor"/>
      </rPr>
      <t xml:space="preserve"> arranged to form a mesh pattern with </t>
    </r>
    <r>
      <rPr>
        <b/>
        <sz val="14"/>
        <rFont val="Calibri"/>
        <family val="2"/>
        <scheme val="minor"/>
      </rPr>
      <t>20 cm spacing</t>
    </r>
    <r>
      <rPr>
        <sz val="14"/>
        <rFont val="Calibri"/>
        <family val="2"/>
        <scheme val="minor"/>
      </rPr>
      <t xml:space="preserve"> in both horizontal and vertical directions. Gate supports shall consist of </t>
    </r>
    <r>
      <rPr>
        <b/>
        <sz val="14"/>
        <rFont val="Calibri"/>
        <family val="2"/>
        <scheme val="minor"/>
      </rPr>
      <t>3-inch GI steel pipes</t>
    </r>
    <r>
      <rPr>
        <sz val="14"/>
        <rFont val="Calibri"/>
        <family val="2"/>
        <scheme val="minor"/>
      </rPr>
      <t xml:space="preserve"> fixed firmly in </t>
    </r>
    <r>
      <rPr>
        <b/>
        <sz val="14"/>
        <rFont val="Calibri"/>
        <family val="2"/>
        <scheme val="minor"/>
      </rPr>
      <t>plain concrete footings</t>
    </r>
    <r>
      <rPr>
        <sz val="14"/>
        <rFont val="Calibri"/>
        <family val="2"/>
        <scheme val="minor"/>
      </rPr>
      <t xml:space="preserve"> measuring </t>
    </r>
    <r>
      <rPr>
        <b/>
        <sz val="14"/>
        <rFont val="Calibri"/>
        <family val="2"/>
        <scheme val="minor"/>
      </rPr>
      <t>0.50 m × 0.50 m × 0.60 m deep</t>
    </r>
    <r>
      <rPr>
        <sz val="14"/>
        <rFont val="Calibri"/>
        <family val="2"/>
        <scheme val="minor"/>
      </rPr>
      <t xml:space="preserve">. The gate shall be equipped with </t>
    </r>
    <r>
      <rPr>
        <b/>
        <sz val="14"/>
        <rFont val="Calibri"/>
        <family val="2"/>
        <scheme val="minor"/>
      </rPr>
      <t>four heavy‑duty hinges</t>
    </r>
    <r>
      <rPr>
        <sz val="14"/>
        <rFont val="Calibri"/>
        <family val="2"/>
        <scheme val="minor"/>
      </rPr>
      <t xml:space="preserve">, </t>
    </r>
    <r>
      <rPr>
        <b/>
        <sz val="14"/>
        <rFont val="Calibri"/>
        <family val="2"/>
        <scheme val="minor"/>
      </rPr>
      <t>lock provision</t>
    </r>
    <r>
      <rPr>
        <sz val="14"/>
        <rFont val="Calibri"/>
        <family val="2"/>
        <scheme val="minor"/>
      </rPr>
      <t xml:space="preserve">, </t>
    </r>
    <r>
      <rPr>
        <b/>
        <sz val="14"/>
        <rFont val="Calibri"/>
        <family val="2"/>
        <scheme val="minor"/>
      </rPr>
      <t>drop bolts with holders</t>
    </r>
    <r>
      <rPr>
        <sz val="14"/>
        <rFont val="Calibri"/>
        <family val="2"/>
        <scheme val="minor"/>
      </rPr>
      <t xml:space="preserve">, and all necessary fittings to ensure smooth and secure operation. All steel components shall be thoroughly cleaned, primed, and coated with </t>
    </r>
    <r>
      <rPr>
        <b/>
        <sz val="14"/>
        <rFont val="Calibri"/>
        <family val="2"/>
        <scheme val="minor"/>
      </rPr>
      <t>two layers of anti‑rust primer</t>
    </r>
    <r>
      <rPr>
        <sz val="14"/>
        <rFont val="Calibri"/>
        <family val="2"/>
        <scheme val="minor"/>
      </rPr>
      <t xml:space="preserve">, followed by </t>
    </r>
    <r>
      <rPr>
        <b/>
        <sz val="14"/>
        <rFont val="Calibri"/>
        <family val="2"/>
        <scheme val="minor"/>
      </rPr>
      <t>two finishing coats of approved enamel paint</t>
    </r>
    <r>
      <rPr>
        <sz val="14"/>
        <rFont val="Calibri"/>
        <family val="2"/>
        <scheme val="minor"/>
      </rPr>
      <t>. The rate shall include all materials, fabrication, transportation, concrete works, installation, alignment, painting, and all incidental items required for the complete and proper functioning of the gate. All as per drawings, specifications and IOM Engineers direction.</t>
    </r>
  </si>
  <si>
    <t>Total of Rehabilitation Works</t>
  </si>
  <si>
    <t>Bill of Quantities for New Works  ( BOQ) 2</t>
  </si>
  <si>
    <t>1-Student housing</t>
  </si>
  <si>
    <t>Remove of the 2 old halls and transport the debris off-site(dimentions 6m*10.5m*5m) for each one</t>
  </si>
  <si>
    <t>Supply, place, and compact a 20 cm thick layer of clean, well-graded sand at the bottom of the trench, compacted to at least 95% of Standard Proctor density. . Includes all materials, labor, water, compaction equipment, and testing.</t>
  </si>
  <si>
    <t>m³</t>
  </si>
  <si>
    <t>Supply and construct a strip stone foundation (50 cm thick, 80 cm high) from top of compacted sand layer up to natural ground level, using approved hard stone laid in cement mortar 1:6.. Includes leveling, bonding, compaction, curing.</t>
  </si>
  <si>
    <t xml:space="preserve">Supply and cast reinforced concrete lintel beams (1:2:4 mix) above all openings. Each lintel reinforced with 4 bars of 12 mm diameter and Ø6 mm stirrups at 15 cm spacing. </t>
  </si>
  <si>
    <t>Supply and place a plain concrete blinding layer (1:3:6 mix) of 10 cm thickness over the entire building footprint at natural ground level (after stone foundation). Area = 27.09 m². Includes formwork, leveling, finishing smooth, curing.</t>
  </si>
  <si>
    <t>Supply and backfilling of selected soil with good compaction in layers including curing</t>
  </si>
  <si>
    <t>Supply and apply internal and external plaster using cement–sand mortar 1:6 . Work includes surface preparation, scaffolding, curing, and finishing,</t>
  </si>
  <si>
    <t>2-Workshops</t>
  </si>
  <si>
    <t>Excavation, and preparation of strip foundation trenches with dimensions of 50 cm width and 100 cm depth for 4 workshops, in accordance with approved drawings and engineer’s instructions. The dimensions shall be 12.3m*6.3m C/C for each workshop. Works include all types of soil, trimming, disposing of excavated material to an approved off-site location, and preparing the foundation base.</t>
  </si>
  <si>
    <t>Supply and installation of a false ceiling made of gypsum board panels under the zinc room and in the same style as the bride, including levelness and durability, including levelness and durability, including work on lighting, provided that all sports performances and standard technical specifications and high quality competitiveness and a final appearance consistent with the site.</t>
  </si>
  <si>
    <t>Supply and apply a 15 cm thick reinforced concrete layer using for flooring (1:2:4) reinforced concrete,  with a 10 mm diameter reinforcing steel mesh at 20 cm intervals, with good finishing and slopes to ensure drainage. Surface finishing as requested, with joints. All work is carried out according to the technical specifications as seen by the supervising engineer.</t>
  </si>
  <si>
    <t>Supply and installation of steel doors fabricated from square steel pipes (8x4 and 6x3), covered with heavy gauge steel sheets, including frames, hinges, locks, painting, and installation of fiberglass skylights (door size 1.5m*2.2m)</t>
  </si>
  <si>
    <t>Supply and installuation of 13 Amps switch including high quality metal back box, faceplate ,wiring and fitting as required.</t>
  </si>
  <si>
    <t>3- (8 new toilets)</t>
  </si>
  <si>
    <t>lum sum</t>
  </si>
  <si>
    <t>Excavating strip foundations with dimensions of 50 cm wide and 100 cm deep (reduced from 100 cm due to soil improvement), in all types of soil, including trimming and shaping, disposing of excavated material to an approved off-site location, and preparing the foundation base, all in accordance with approved drawings and engineer’s instructions (dimensions 16.3m*2.3 m).</t>
  </si>
  <si>
    <t>Supply, place, and compact a 20 cm thick layer of clean, well-graded sand at the bottom of the trench to serve as a drainage and leveling course. The sand shall be free of organic matter, clay, or silt, and shall be compacted to at least 95% of Standard Proctor maximum dry density, using appropriate mechanical compactors or vibratory plates. The rate includes all materials, labor, water for moisture conditioning, compaction equipment, and testing.</t>
  </si>
  <si>
    <t>Supply and construct a strip foundation of approved, hard, durable stone (stone raft foundation) with a thickness of 50 cm (matching the trench width) and a height of 80 cm, extending from the top of the compacted sand layer up to the natural ground level. The stones shall be laid in cement mortar (1:6 mix, cement: sand), properly leveled, bonded, and compacted. The work includes all materials, mixing of mortar, labor, tools, curing, and compliance with approved drawings and engineer's specifications.</t>
  </si>
  <si>
    <t xml:space="preserve">Supply and place a plain concrete blinding layer (1:3:6 mix, cement: sand: aggregate) of 10 cm thickness over the entire building footprint at the natural ground level (after completion of the stone foundation). The concrete shall be placed over a compacted, leveled subgrade, and shall be finished smooth, properly cured for at least 7 days, and all necessary formwork and compaction shall be included. </t>
  </si>
  <si>
    <t xml:space="preserve">Supply and construct a reinforced concrete grade beam of dimensions 30 cm (width) × 30 cm (height), placed directly on top of the plain concrete blinding layer. The beam shall be reinforced with 4 longitudinal bars of 16 mm diameter (Ø16 mm) and Ø8 mm stirrups at 20 cm spacing. The concrete mix shall be 1:2:4 (cement: sand: aggregate) with a minimum compressive strength of 25 N/mm² at 28 days. Works include formwork, steel reinforcement (cutting, bending, placing), concrete casting, vibration, curing, and all necessary accessories. The beam shall run continuously along the entire foundation trench length (50 ml). </t>
  </si>
  <si>
    <t xml:space="preserve">Supply and construct masonry walls (1.5-brick thick, approximately 37 cm) using high-quality, well-burnt red clay bricks, laid in cement mortar 1:8 (cement: sand). The wall height from the top of the ground beam to the roof level is 3.0 meters. Works include proper bonding, alignment, joint finishing (raked or flush as directed), scaffolding, bracing, curing, and all necessary workmanship as per standard specifications and approved drawings. </t>
  </si>
  <si>
    <t>Supply and cast reinforced concrete lintel beams (1:2:4 mix) above all openings (doors, windows) as required. Each lintel shall be reinforced with 4 bars of 12 mm diameter and Ø6 mm stirrups at 15 cm spacing. Works include formwork, reinforcement, casting, curing, and all necessary formwork and supports. Total length of lintel beams assumed equal to perimeter length (50 ml).</t>
  </si>
  <si>
    <t>Supply and apply three coats of high-quality PVA emulsion paint (Bomastic or equivalent approved brand) to all plastered wall surfaces (internal and external). Works include surface preparation, sanding, priming with PVA primer, application of two undercoats and one finishing coat, and final touch-up. Color shall match the school’s main color as directed by the engineer.</t>
  </si>
  <si>
    <t>Supply and install zinc roofing sheets with a minimum thickness of 0.5 mm (American zinc or equivalent approved brand), fixed to a supporting steel frame made of 4×8 cm and 3×6 cm square hollow sections (2 mm thickness). The roof area is 32 m². The work includes all necessary overlaps, fasteners (screws, bolts, washers), sealants, anti-rust primer and two finishing coats of paint for all steel members, and installation in accordance with approved shop drawings and engineer's instructions.</t>
  </si>
  <si>
    <t>Supply and apply waterproofing and thermal insulation to the zinc roof using high-quality, approved materials (such as bituminous membrane, acrylic coating, or polyurethane foam). Works include thorough cleaning of the zinc surface, removal of dust, oil, and rust, treatment of joints and screw penetrations with suitable sealant, application of a primer coat, followed by the insulation material, and final protective coating.</t>
  </si>
  <si>
    <t>Supply and install a false ceiling made of gypsum board panels (12 mm thick) suspended from the zinc roof structure. The false ceiling shall be fixed to a galvanized steel grid system (T-bar or equivalent), and shall be level, durable, and finished with joint compound and tape. Includes all necessary hangers, screws, and accessories, as well as integration with lighting fixtures as per drawings.</t>
  </si>
  <si>
    <t>Supply and cast a plain concrete floor slab (1:3:6 mix) on ground, 10 cm thick, over a compacted sub-base. Works include surface preparation, formwork, concrete pouring, leveling, finishing (trowel or wood float), and curing for at least 7 days.</t>
  </si>
  <si>
    <t>Supply and install floor ceramic tiles (40×40 cm) of approved quality and color, laid on a cement-sand bed (1:4) of 3-4 cm thickness. Works include bedding, grouting, leveling, and final finishing.</t>
  </si>
  <si>
    <t>Supply and install wall ceramic tiles (30×30 cm) for bathroom walls up to a height of 1.5 m, laid on a cement-sand bed, with proper grouting and finishing.</t>
  </si>
  <si>
    <t>Supply and manufacture a steel tower (2 m total height) made of 4×8 cm and 3×6 cm square pipes (2 mm thick), including rust-proofing, painting, secure anchoring, and installation of water tanks on top, along with all necessary connections and braces. (2 towers required).</t>
  </si>
  <si>
    <t>Supply and construct an ablution facility with 10 faucets (washing stations), including all civil works (masonry, plastering, painting), supply and installation of PVC or HDPE water supply and drainage pipes, faucets, valves, and connections to main water source and sewer system. The facility shall be finished with ceramic tiles and shall comply with high quality and safety standards.</t>
  </si>
  <si>
    <t>Supply and install a complete ceramic washbasin unit (2 units) including basin, mixer tap, waste trap, brackets, flexible connections to fresh water and wastewater lines, sealing, and all accessories.</t>
  </si>
  <si>
    <t>Supply and install Arabic toilet seats (6 units) including all fittings (flush pipe, elbow, cistern if required), connections, and installation with complete shower kits (flexible hose, shower head, wall bracket).</t>
  </si>
  <si>
    <t>Supply and install Western toilet seats (2 units) including all fittings, connections, and installation with complete shower kits.</t>
  </si>
  <si>
    <t>Supply and install exhaust fans for bathrooms (8 units), each with dimensions 40×40 cm, including wall opening preparation, mounting, electrical wiring, connections, sealing, and testing to ensure proper operation.</t>
  </si>
  <si>
    <t>Supply and construct manholes (9 units) with internal dimensions 60×60 cm and depth 85 cm. Works include excavation, single-brick masonry walls (1:4 cement mortar), internal plastering (1:6 mortar), and installation of a solid steel cover or a 10 cm thick reinforced concrete cover with Ø10 mm bars spaced at 15 cm each way, complete with iron lifting handle. Includes all plumbing connections.</t>
  </si>
  <si>
    <t>Supply and install a PVC pipeline sewage system (4-inch diameter, 30 ml) to connect bathrooms to the septic tank. Works include trench excavation (60 cm wide, constant 2% slope), pipe laying, jointing, bedding, backfilling, and pressure testing.</t>
  </si>
  <si>
    <t>Supply and install a PPR (Hot-Welded) fresh water pipeline, 1-inch diameter, extending 200 ml from the water tank to all bathrooms. Works include hot welding of joints, installation of fittings (elbows, tees, unions, couplings, valves), and all necessary supports.</t>
  </si>
  <si>
    <t>Supply and install 2000-liter vertical plastic water tanks (Tiga brand or equivalent), three-layer, with inlet and outlet connections, cover, and accessories. Includes construction of a red brick base (1 m high, 30 cm foundation excavation, plastered).</t>
  </si>
  <si>
    <t>Supply and install a 1 HP Pedrollo (or equivalent approved) water pump. Includes all plumbing connections (elbows, nipples, tees, unions), electrical connections (switches, sockets, wiring), and a well-ventilated protective metal box with secure fixing, testing, and commissioning.</t>
  </si>
  <si>
    <t>Supply and install 4-feet fluorescent light fittings (8 units) complete with lamps, wiring, fixing accessories, testing, and commissioning.</t>
  </si>
  <si>
    <t>Supply and construct a ramp for people with disabilities at the entrance of one toilet. The ramp shall have a 1:12 slope, minimum width 1.20 m, constructed of one-brick thick red brick with 1:8 cement mortar, finished with a non-slip coating, and provided with galvanized metal handrails. Includes excavation, backfilling, compaction, concrete pouring, finishing, and all materials.</t>
  </si>
  <si>
    <t>Sub-Total 8 New Toilets</t>
  </si>
  <si>
    <t>Solar Control room</t>
  </si>
  <si>
    <t>Excavation, and preparation of strip foundation trenches with dimensions of 50 cm width and 100 cm depth, in accordance with approved drawings and engineer’s instructions. The dimensions shall be 6.3m*4.3m. Works include all types of soil, trimming, disposing of excavated material to an approved off-site location, and preparing the foundation base.</t>
  </si>
  <si>
    <t>Supply and construct a reinforced concrete grade beam (30×30 cm) on top of the blinding layer, with 4 bars of 16 mm diameter and Ø8 mm stirrups at 20 cm spacing.. Includes formwork, steel reinforcement (cutting, bending, placing), concrete mix 1:2:4, casting, vibration, curing.</t>
  </si>
  <si>
    <t>Supply and construct masonry walls (1.5-brick thick) using high-quality red clay bricks laid in cement mortar 1:8. Wall height from top of ground beam to roof level = 3.0 m. . Includes bonding, alignment, joint finishing, scaffolding, curing.</t>
  </si>
  <si>
    <r>
      <t xml:space="preserve">Supply, place, and compact selected material (silt / sand / gravel – approved by the engineer) for internal backfill under the concrete floor slab. The backfill shall be applied over the entire building footprint area of 90 m² after completion of the ground beam and before casting the floor slab. The compacted thickness of the selected material shall be (0.40 m). Total volume = 27 m² × 0.4 m = 11 m³. The material shall be free of organic matter, clay lumps, or debris, and shall be placed in successive layers not exceeding 20 cm loose thickness. Each layer shall be compacted to at least 95% of Standard Proctor maximum dry density using appropriate mechanical </t>
    </r>
    <r>
      <rPr>
        <b/>
        <sz val="12"/>
        <color theme="1"/>
        <rFont val="Calibri"/>
        <family val="2"/>
        <scheme val="minor"/>
      </rPr>
      <t>compactor</t>
    </r>
    <r>
      <rPr>
        <sz val="12"/>
        <color theme="1"/>
        <rFont val="Calibri"/>
        <family val="2"/>
        <scheme val="minor"/>
      </rPr>
      <t xml:space="preserve"> , with optimum  moisture content as required. Works include spreading, leveling, compaction, trimming, and final surface grading to receive the floor slab. The rate includes all materials, labor, water, compaction equipment, testing, and removal of any surplus or unsuitable material.</t>
    </r>
  </si>
  <si>
    <t>Supply and apply cement plastering (cement-sand mortar 1:6) to both faces of grade beam (6.6 m²) and upper brick walls (77 m²). Includes surface preparation, two coats, leveling, finishing, curing.</t>
  </si>
  <si>
    <t>Supply and apply three coats of high-quality PVA emulsion paint (Bomastic or equivalent) to all plastered surfaces (same area). Includes surface preparation, sanding, priming, undercoats, finishing coat.</t>
  </si>
  <si>
    <t>Supply and installation of zinc roofing sheets with a heavy-duty truss construction as per the attached engineering drawing. The truss members shall be fabricated from: Top chord RHS 80×40×2.0 mm, Bottom chord RHS 90×40×3.0 mm, Vertical members SHS 40×40×1.5 mm, Diagonal members SHS 40×40×2.5 mm, and Purlins RHS 60×40×1.2 mm. All steel sections shall be primed with anti-rust paint and finished with two coats of approved oil paint. Works include fabrication, welding, bolting, erection, installation of 0.5 mm thick zinc sheets, fasteners, sealants, and all necessary accessories. The entire structure shall be properly braced and secured to withstand wind loads., according to specifications.</t>
  </si>
  <si>
    <t xml:space="preserve">Waterproofing and insulation work for the zinc roof using high-quality and approved insulation materials, whereby the zinc surface is first thoroughly cleaned of dust, oils, rust and any other impurities, and the joints of panels, screws and joints are treated using a suitable sealant, then a primer layer compatible with the insulation material is painted. </t>
  </si>
  <si>
    <t xml:space="preserve">Supply and installation of a false gypsum ceiling under the zinc sheet ceiling and with the same ceiling design, including guaranteeing its delivery and durability, in addition to lighting works, provided that all technical specifications, high quality and final appearance consistent with the site are met. </t>
  </si>
  <si>
    <t>Supply and cast a plain concrete floor slab (1:3:6 mix) on ground, 10 cm thick. Includes sub-base preparation, formwork, pouring, leveling, finishing, curing.</t>
  </si>
  <si>
    <t>Supply and install steel windows (2 no) fabricated from RHS steel pipes (8×4 cm and 6×3 cm, 2 mm thick), fitted with 1.2 mm steel sheets and 40 cm high fiberglass skylights, size 0.9×1.4 m. Includes welding, grinding, priming, painting, hinges, locks.</t>
  </si>
  <si>
    <t>Supply and construct a parapet wall (50 cm high) of red brick with cement sand mortar 1:8 along the roof edge. Total length = 22 ml. Includes alignment, finishing, curing.</t>
  </si>
  <si>
    <t>Supply and install good-brand ceiling fans (2 no), 48-inch sweep, including wiring, mounting brackets, switches, testing.</t>
  </si>
  <si>
    <t>Supply and install 4-feet fluorescent light fittings (6 no) complete with lamps, wiring, accessories, testing, commissioning.</t>
  </si>
  <si>
    <t>Supply, install, test, and commission a split unit air conditioner (12000 BTU, LG dual inverter or equivalent), including indoor and outdoor units, wiring, wall brackets, refrigerant piping, and all accessories with manufacturer’s warranty.</t>
  </si>
  <si>
    <t>Sub-Total Solar System Control Room</t>
  </si>
  <si>
    <t>Summary of Bills of Quantities</t>
  </si>
  <si>
    <t>Project  Name  : Sudan Integrated Social Sector Infrastructure Rehabilitation Project (SISSIRP)
Project  Type : EDUCATION 
Project Locations:  AL-GAZIRA, KAMLIN ,   Al-kamlIn Technical High School 																								 						
Project Duration:    days</t>
  </si>
  <si>
    <t xml:space="preserve"> BoQs</t>
  </si>
  <si>
    <t>Amount in writing ( Only  …................................................................................................................................)</t>
  </si>
  <si>
    <t>Signature:</t>
  </si>
  <si>
    <t>Name:</t>
  </si>
  <si>
    <t>Stamp</t>
  </si>
  <si>
    <t>Supply of cement tiles for flooring The tiles must be of high quality. , with dimensions of 40×40 cm and a thickness of 4 cm.using cement- sand mortar ,includes leveing the surface and thoroughly compacting for the ground.</t>
  </si>
  <si>
    <t>Supply and construct a traditional hand-dug  soak away pit (Arab well) with a diameter of 2 m and depth of 30 m, until reaching groundwater level. Item includes lining masonry with cement mortar 1:8, a 20 cm thick reinforced concrete cover slab with Ø12 mm steel at 15 cm spacing, and full plumbing connections to the septic tank. (Final depth is determined on-site and approved by the supervising engineer)</t>
  </si>
  <si>
    <t>Third class ( Industrial)</t>
  </si>
  <si>
    <t xml:space="preserve">Supply and construct a strip foundation of approved, hard, durable stone (stone raft foundation) with a thickness of 50 cm (matching the trench width) and a height of 80 cm, extending from the top of the compacted sand layer up to the natural ground level. The stones shall be laid in cement mortar (1:6 mix, cement: sand), properly leveled, bonded, and compacted. The work includes all materials, mixing of mortar, labor, tools, curing, and compliance with approved drawings and engineer's specifications. </t>
  </si>
  <si>
    <t>Supply and place a plain concrete blinding layer (1:3:6 mix, cement: sand: aggregate) of 10 cm thickness over the entire building footprint at the natural ground level (after completion of the stone foundation). The concrete shall be placed over a compacted, leveled subgrade, and shall be finished smooth, properly cured for at least 7 days, and all necessary formwork and compaction shall be included.</t>
  </si>
  <si>
    <t>Supply and construct masonry walls (1.5-brick thick, approximately 37 cm) using high-quality, well-burnt red clay bricks, laid in cement mortar 1:8 (cement: sand). The wall height from the top of the ground beam to the roof level is 3.5 meters. Works include proper bonding, alignment, joint finishing (raked or flush as directed), scaffolding, bracing, curing, and all necessary workmanship as per standard specifications and approved drawings.</t>
  </si>
  <si>
    <t xml:space="preserve">Supply and cast reinforced concrete lintel beams (1:2:4 mix) above all openings (doors, windows) as required. Each lintel shall be reinforced, a section of (30×20 cm), with 4 bars of 12 mm diameter and Ø6 mm stirrups at 15 cm spacing. Works include formwork, reinforcement, casting, curing, and all necessary formwork and supports. Total length of lintel beams assumed equal to perimeter length (43.667 ml). </t>
  </si>
  <si>
    <t>Waterproofing and insulation work for the zinc roof using high-quality and approved insulation materials, whereby the zinc surface is first thoroughly cleaned of dust, oils, rust and any other impurities, and the joints of panels, screws and joints are treated using a suitable sealant, then a primer layer compatible with the insulation material is painted. Area = 87 m².</t>
  </si>
  <si>
    <t xml:space="preserve">Supply and apply a 15 cm thick reinforced concrete layer using for flooring (1:2:4) reinforced concrete, with a 10 mm diameter reinforcing steel mesh at 20 cm intervals, with good finishing and slopes to ensure drainage. Surface finishing as requested, with joints. All work is carried out according to the technical specifications as seen by the supervising engineer. </t>
  </si>
  <si>
    <t>Supply and installation of steel doors fabricated from square steel pipes (8×4 and 6×3), covered with heavy gauge steel sheets, including frames, hinges, locks, painting, and installation of fiberglass skylights (door size 1.5m×2.2m).</t>
  </si>
  <si>
    <t>Supply and installation of steel windows fabricated from square (RHS) steel pipes (8×4 and 6×3 wall thickness 2mm), fitted with 1.2mm steel sheets, and 40cm high fiberglass skylights (window size 0.9m×1.4m). All welding, grinding, priming and finishing to be done to professional engineering standards. Hinges: heavy duty welded type. Locks and accessories: contractor’s best quality.</t>
  </si>
  <si>
    <t>Supply and installation of Good-brand ceiling fans  with wiring, switches, and testing.</t>
  </si>
  <si>
    <t>Supply and installation of 4-feet fluorescent light fittings  complete.</t>
  </si>
  <si>
    <t>Excavating strip foundations with dimensions of 50 cm wide and 100 cm deep, in all types of soil, including trimming and marketing, disposing of excavated material to remove it from the site, and requiring a foundation base, all  in accordance with approved drawings and engineer’s instructions. (12.3*6.3 c/c)</t>
  </si>
  <si>
    <t xml:space="preserve">                                    Total rehabilitation (BOQ)1</t>
  </si>
  <si>
    <t xml:space="preserve">                                     New work - ( BOQ) 2                                                                                                                                                              </t>
  </si>
  <si>
    <t xml:space="preserve">                                Solarisation -( BOQ )3                                                                                                                                                             </t>
  </si>
  <si>
    <t>Supply, place, and compact a 20 cm thick layer of clean, well-graded sand over a length of 37.2 m with a compacted width of 50 cm (total volume = 3.7 m³). The sand shall be free of organic matter, clay, or silt, and shall be compacted to at least 95% of Standard Proctor maximum dry density, using appropriate mechanical compactors or vibratory plates. The rate includes all materials, labor, water for moisture conditioning, compaction equipment, testing, and all necessary works to achieve a smooth, level, and stable surface ready for subsequent construction layers.</t>
  </si>
  <si>
    <t>Supply, place, and compact selected material (silt / sand / gravel – approved by the engineer) for internal backfill over an area of 72 m² with a compacted thickness of 40 cm (total volume = 35 m³). The material shall be free of organic matter, clay lumps, or debris, and shall be placed in successive layers not exceeding 25 cm loose thickness. Each layer shall be compacted to at least 95% of Standard Proctor maximum dry density using appropriate mechanical compactors or vibratory plates, with moisture conditioning as required. Works include spreading, leveling, compaction, trimming, and final surface grading to receive subsequent floor finishes. The rate includes all materials, labor, water, compaction equipment, testing, and removal of any surplus or unsuitable material.</t>
  </si>
  <si>
    <t xml:space="preserve">Supply and pouring of reinforced concrete Tie beams, 1:2:4 with a section of (30×15 cm), 4 bars of 12 mm diameter and 6 mm stirrups every 15 cm. </t>
  </si>
  <si>
    <t>Supply and apply cement plastering (cement-sand mortar 1:6) to all wall surfaces (both interior and exterior faces). The total plastered area includes the upper walls and the ground beam exposed area. Works include surface preparation, , leveling, finishing smooth or textured as directed, curing, and all necessary scaffolding and accessories.</t>
  </si>
  <si>
    <r>
      <t xml:space="preserve">Supply, place, and compact selected material (silt / sand / gravel – approved by the engineer) for internal backfill under the concrete floor slab. The backfill shall be applied over the entire building footprint area of 90 m² after completion of the ground beam and before casting the floor slab. The compacted thickness of the selected material shall be (0.40 m). . The material shall be free of organic matter, clay lumps, or debris, and shall be placed in successive layers not exceeding 20 cm loose thickness. Each layer shall be compacted to at least 95% of Standard Proctor maximum dry density using appropriate mechanical </t>
    </r>
    <r>
      <rPr>
        <b/>
        <sz val="12"/>
        <color theme="1"/>
        <rFont val="Calibri"/>
        <family val="2"/>
        <scheme val="minor"/>
      </rPr>
      <t>compactor</t>
    </r>
    <r>
      <rPr>
        <sz val="12"/>
        <color theme="1"/>
        <rFont val="Calibri"/>
        <family val="2"/>
        <scheme val="minor"/>
      </rPr>
      <t xml:space="preserve"> , with optimum  moisture content as required. Works include spreading, leveling, compaction, trimming, and final surface grading to receive the floor slab. The rate includes all materials, labor, water, compaction equipment, testing, and removal of any surplus or unsuitable material.</t>
    </r>
  </si>
  <si>
    <t>Supply and installation of 0.5 mm thick zinc roofing sheets with a heavy-duty truss construction as per the attached engineering drawing. The truss members shall be fabricated from: Top chord RHS 80×40×3.0 mm Bottom chord RHS 80×40×3.0 mm, Vertical members SHS 40×40×2.5 mm, Diagonal members SHS 40×40×2.5 mm, and Purlins RHS 60×40×2.0 mm  All steel sections shall be prime coated with anti-rust paint and finished with two coats of approved oil paint. Works include fabrication, welding, bolting, erection, installation of the zinc sheets, fasteners, sealants, and all necessary accessories. The entire structure shall be properly braced and secured to withstand wind loads., according to specifications and direction of IOM engineer.</t>
  </si>
  <si>
    <t xml:space="preserve">Supply and construct a reinforced concrete ground beam of dimensions 30 cm (width) × 30 cm (height), placed directly on top of the plain concrete blinding layer. The beam shall be reinforced with 4 longitudinal bars of 16 mm diameter (Ø16 mm) and Ø8 mm stirrups at 20 cm spacing. The concrete mix shall be 1:2:4 (cement: sand: aggregate) with a minimum compressive strength of 25 N/mm² at 28 days. Works include formwork, steel reinforcement (cutting, bending, placing), concrete casting, vibration, curing, and all necessary accessories. The beam shall run continuously along the entire foundation trench length (37.2 ml). </t>
  </si>
  <si>
    <r>
      <t xml:space="preserve">Supply and construct a reinforced concrete septic tank (1:2:4) with internal dimensions 4 m × 2 m × 2.5 m deep, including 3 internal chambers. Works include excavation, 10 cm plain concrete blinding layer, 20 cm reinforced concrete base slab with Ø12 mm reinforcement at 15 cm spacing (top and bottom), 15 cm thick reinforced concrete walls with Ø12 mm bars at 15 cm spacing, 15 cm thick reinforced concrete roof slab with Ø12 mm top steel and Ø12 mm bottom steel at 15 cm spacing, brick walls, waterproofing of walls and base using Flint-coat or Prime Coat, and supply and casting </t>
    </r>
    <r>
      <rPr>
        <b/>
        <sz val="12"/>
        <rFont val="Calibri"/>
        <family val="2"/>
        <scheme val="minor"/>
      </rPr>
      <t>two</t>
    </r>
    <r>
      <rPr>
        <sz val="12"/>
        <rFont val="Calibri"/>
        <family val="2"/>
        <scheme val="minor"/>
      </rPr>
      <t xml:space="preserve"> of 12 cm thick reinforced concrete covers with Ø10 mm reinforcement for all access openings.</t>
    </r>
  </si>
  <si>
    <t>Supply and place a plain concrete blinding layer (1:3:6 mix) of 10 cm thickness over the entire building footprint at natural ground level (after stone foundation). Includes formwork, leveling, finishing smooth, curing.</t>
  </si>
  <si>
    <t>Supply and install steel doors (8 no) fabricated from square steel pipes (8×4 cm and 6×3 cm, 2 mm thick), covered with heavy gauge steel sheets (1.2 mm). Each door size is 0.8 m width × 2.1 m height, including frame, hinges, heavy-duty locks, painting with anti-rust primer and two finishing coats, and installation of fiberglass skylights (40 cm high) as per approved design.</t>
  </si>
  <si>
    <t>Supply and apply three coats of high-quality PVA emulsion paint (Bomastic or equivalent approved brand) to all plastered wall surfaces (internal and external). Works include surface preparation, sanding, priming with PVA primer, application of two undercoats and one finishing coat, and final touch-up. Color shall match the school’s main color as directed by the engineer. Same area as plastering.</t>
  </si>
  <si>
    <t>Supply of a reinforced concrete ground beam, with a section of (30×30 cm), main reinforcement steel consisting of (4) bars with a diameter of (16 mm), and stirrups with a diameter of (8 mm) at intervals of (20 cm), and all technical tools. The item includes all materials, labor and workers necessary for full implementation and delivery.</t>
  </si>
  <si>
    <t xml:space="preserve">Supply and pouring of reinforced concreteTie beams, 1:2:4 with with a section of (30×15 cm), 4 bars of 12 mm diameter and 6 mm stirrups every 15 cm. </t>
  </si>
  <si>
    <t>Supply and apply cement plastering (cement-sand mortar 1:6) to all wall surfaces (both interior and exterior faces). The total plastered area includes the stone foundation (40 m²) and the upper brick walls multiplied by 2 sides, resulting in. Works include surface preparation, scratching to provide key, two coats of plaster, leveling, finishing smooth or textured as directed, curing, and all necessary scaffolding and accessories.</t>
  </si>
  <si>
    <t>Supply and install steel door (1 no) fabricated from square steel pipes (8×4 cm and 6×3 cm, 2 mm thick), covered with 1.2 mm steel sheet, size 1.2×2.2 m, including frame, hinges, heavy-duty lock, anti-rust primer and two finish coats, fiberglass skylight (20 cm high).</t>
  </si>
  <si>
    <r>
      <t xml:space="preserve">Supply, fabricate, and install a complete chain‑link </t>
    </r>
    <r>
      <rPr>
        <b/>
        <sz val="12"/>
        <rFont val="Calibri"/>
        <family val="2"/>
        <scheme val="minor"/>
      </rPr>
      <t>protection fence around the solarization unit</t>
    </r>
    <r>
      <rPr>
        <sz val="12"/>
        <rFont val="Calibri"/>
        <family val="2"/>
        <scheme val="minor"/>
      </rPr>
      <t xml:space="preserve">, including all materials, labor, and equipment. The works shall consist of providing intermediate fence posts made of </t>
    </r>
    <r>
      <rPr>
        <b/>
        <sz val="12"/>
        <rFont val="Calibri"/>
        <family val="2"/>
        <scheme val="minor"/>
      </rPr>
      <t>2" × 2" × 3 mm steel angles</t>
    </r>
    <r>
      <rPr>
        <sz val="12"/>
        <rFont val="Calibri"/>
        <family val="2"/>
        <scheme val="minor"/>
      </rPr>
      <t xml:space="preserve"> installed to a minimum height of </t>
    </r>
    <r>
      <rPr>
        <b/>
        <sz val="12"/>
        <rFont val="Calibri"/>
        <family val="2"/>
        <scheme val="minor"/>
      </rPr>
      <t>2.00 m above ground level</t>
    </r>
    <r>
      <rPr>
        <sz val="12"/>
        <rFont val="Calibri"/>
        <family val="2"/>
        <scheme val="minor"/>
      </rPr>
      <t xml:space="preserve">, each embedded in </t>
    </r>
    <r>
      <rPr>
        <b/>
        <sz val="12"/>
        <rFont val="Calibri"/>
        <family val="2"/>
        <scheme val="minor"/>
      </rPr>
      <t>plain concrete (1:3:6) footings</t>
    </r>
    <r>
      <rPr>
        <sz val="12"/>
        <rFont val="Calibri"/>
        <family val="2"/>
        <scheme val="minor"/>
      </rPr>
      <t xml:space="preserve"> measuring </t>
    </r>
    <r>
      <rPr>
        <b/>
        <sz val="12"/>
        <rFont val="Calibri"/>
        <family val="2"/>
        <scheme val="minor"/>
      </rPr>
      <t>0.40 m × 0.40 m × 0.50 m deep</t>
    </r>
    <r>
      <rPr>
        <sz val="12"/>
        <rFont val="Calibri"/>
        <family val="2"/>
        <scheme val="minor"/>
      </rPr>
      <t xml:space="preserve">. Corner and end posts shall be constructed from </t>
    </r>
    <r>
      <rPr>
        <b/>
        <sz val="12"/>
        <rFont val="Calibri"/>
        <family val="2"/>
        <scheme val="minor"/>
      </rPr>
      <t>2½" × 2½" × 3 mm steel angles</t>
    </r>
    <r>
      <rPr>
        <sz val="12"/>
        <rFont val="Calibri"/>
        <family val="2"/>
        <scheme val="minor"/>
      </rPr>
      <t xml:space="preserve">, installed in concrete footings of equal depth with a </t>
    </r>
    <r>
      <rPr>
        <b/>
        <sz val="12"/>
        <rFont val="Calibri"/>
        <family val="2"/>
        <scheme val="minor"/>
      </rPr>
      <t>minimum footing size/diameter not less than 0.50 m</t>
    </r>
    <r>
      <rPr>
        <sz val="12"/>
        <rFont val="Calibri"/>
        <family val="2"/>
        <scheme val="minor"/>
      </rPr>
      <t xml:space="preserve">. The fencing shall include the installation of </t>
    </r>
    <r>
      <rPr>
        <b/>
        <sz val="12"/>
        <rFont val="Calibri"/>
        <family val="2"/>
        <scheme val="minor"/>
      </rPr>
      <t>3 mm galvanized iron (GI) chain‑link mesh with 50 mm × 50 mm openings</t>
    </r>
    <r>
      <rPr>
        <sz val="12"/>
        <rFont val="Calibri"/>
        <family val="2"/>
        <scheme val="minor"/>
      </rPr>
      <t xml:space="preserve">, fixed securely to the posts and properly tensioned. The mesh shall be reinforced horizontally with </t>
    </r>
    <r>
      <rPr>
        <b/>
        <sz val="12"/>
        <rFont val="Calibri"/>
        <family val="2"/>
        <scheme val="minor"/>
      </rPr>
      <t>12 mm steel rebars at the top and bottom</t>
    </r>
    <r>
      <rPr>
        <sz val="12"/>
        <rFont val="Calibri"/>
        <family val="2"/>
        <scheme val="minor"/>
      </rPr>
      <t xml:space="preserve">, together with </t>
    </r>
    <r>
      <rPr>
        <b/>
        <sz val="12"/>
        <rFont val="Calibri"/>
        <family val="2"/>
        <scheme val="minor"/>
      </rPr>
      <t>two rows of 3 mm GI wire</t>
    </r>
    <r>
      <rPr>
        <sz val="12"/>
        <rFont val="Calibri"/>
        <family val="2"/>
        <scheme val="minor"/>
      </rPr>
      <t xml:space="preserve"> positioned at mid‑height at </t>
    </r>
    <r>
      <rPr>
        <b/>
        <sz val="12"/>
        <rFont val="Calibri"/>
        <family val="2"/>
        <scheme val="minor"/>
      </rPr>
      <t>50 cm spacing</t>
    </r>
    <r>
      <rPr>
        <sz val="12"/>
        <rFont val="Calibri"/>
        <family val="2"/>
        <scheme val="minor"/>
      </rPr>
      <t xml:space="preserve">. All steel components, including posts, shall be cleaned, primed with </t>
    </r>
    <r>
      <rPr>
        <b/>
        <sz val="12"/>
        <rFont val="Calibri"/>
        <family val="2"/>
        <scheme val="minor"/>
      </rPr>
      <t>anti‑rust paint</t>
    </r>
    <r>
      <rPr>
        <sz val="12"/>
        <rFont val="Calibri"/>
        <family val="2"/>
        <scheme val="minor"/>
      </rPr>
      <t>, and finished with one coat of approved metal paint. The rate shall include excavation, concrete works, supply of all materials, fabrication, transportation, installation, alignment, tightening, painting, and all incidental items required for a complete and functional fence system. All as per drawings, specifications and IOM Engineers direction.</t>
    </r>
  </si>
  <si>
    <r>
      <t>Supply and install a complete double‑leaf steel</t>
    </r>
    <r>
      <rPr>
        <b/>
        <sz val="12"/>
        <rFont val="Calibri"/>
        <family val="2"/>
        <scheme val="minor"/>
      </rPr>
      <t xml:space="preserve"> gate</t>
    </r>
    <r>
      <rPr>
        <sz val="12"/>
        <rFont val="Calibri"/>
        <family val="2"/>
        <scheme val="minor"/>
      </rPr>
      <t xml:space="preserve"> of overall dimensions </t>
    </r>
    <r>
      <rPr>
        <b/>
        <sz val="12"/>
        <rFont val="Calibri"/>
        <family val="2"/>
        <scheme val="minor"/>
      </rPr>
      <t>3.00 m (width) × 1.80 m (height)</t>
    </r>
    <r>
      <rPr>
        <sz val="12"/>
        <rFont val="Calibri"/>
        <family val="2"/>
        <scheme val="minor"/>
      </rPr>
      <t xml:space="preserve">, fabricated from approved steel sections. The external gate frame shall be constructed from </t>
    </r>
    <r>
      <rPr>
        <b/>
        <sz val="12"/>
        <rFont val="Calibri"/>
        <family val="2"/>
        <scheme val="minor"/>
      </rPr>
      <t>4 × 8 cm steel box sections, 1.2 mm thick</t>
    </r>
    <r>
      <rPr>
        <sz val="12"/>
        <rFont val="Calibri"/>
        <family val="2"/>
        <scheme val="minor"/>
      </rPr>
      <t xml:space="preserve">, while the internal stiffeners shall be formed using </t>
    </r>
    <r>
      <rPr>
        <b/>
        <sz val="12"/>
        <rFont val="Calibri"/>
        <family val="2"/>
        <scheme val="minor"/>
      </rPr>
      <t>3 × 6 cm steel box sections, 1.0 mm thick</t>
    </r>
    <r>
      <rPr>
        <sz val="12"/>
        <rFont val="Calibri"/>
        <family val="2"/>
        <scheme val="minor"/>
      </rPr>
      <t xml:space="preserve">. Each gate leaf shall be filled with </t>
    </r>
    <r>
      <rPr>
        <b/>
        <sz val="12"/>
        <rFont val="Calibri"/>
        <family val="2"/>
        <scheme val="minor"/>
      </rPr>
      <t>2 × 4 cm steel sections</t>
    </r>
    <r>
      <rPr>
        <sz val="12"/>
        <rFont val="Calibri"/>
        <family val="2"/>
        <scheme val="minor"/>
      </rPr>
      <t xml:space="preserve"> arranged to form a mesh pattern with </t>
    </r>
    <r>
      <rPr>
        <b/>
        <sz val="12"/>
        <rFont val="Calibri"/>
        <family val="2"/>
        <scheme val="minor"/>
      </rPr>
      <t>20 cm spacing</t>
    </r>
    <r>
      <rPr>
        <sz val="12"/>
        <rFont val="Calibri"/>
        <family val="2"/>
        <scheme val="minor"/>
      </rPr>
      <t xml:space="preserve"> in both horizontal and vertical directions. Gate supports shall consist of </t>
    </r>
    <r>
      <rPr>
        <b/>
        <sz val="12"/>
        <rFont val="Calibri"/>
        <family val="2"/>
        <scheme val="minor"/>
      </rPr>
      <t>12 cm I-section steel</t>
    </r>
    <r>
      <rPr>
        <sz val="12"/>
        <rFont val="Calibri"/>
        <family val="2"/>
        <scheme val="minor"/>
      </rPr>
      <t xml:space="preserve"> fixed firmly in </t>
    </r>
    <r>
      <rPr>
        <b/>
        <sz val="12"/>
        <rFont val="Calibri"/>
        <family val="2"/>
        <scheme val="minor"/>
      </rPr>
      <t>plain concrete footings</t>
    </r>
    <r>
      <rPr>
        <sz val="12"/>
        <rFont val="Calibri"/>
        <family val="2"/>
        <scheme val="minor"/>
      </rPr>
      <t xml:space="preserve"> measuring </t>
    </r>
    <r>
      <rPr>
        <b/>
        <sz val="12"/>
        <rFont val="Calibri"/>
        <family val="2"/>
        <scheme val="minor"/>
      </rPr>
      <t>0.50 m × 0.50 m × 0.60 m deep</t>
    </r>
    <r>
      <rPr>
        <sz val="12"/>
        <rFont val="Calibri"/>
        <family val="2"/>
        <scheme val="minor"/>
      </rPr>
      <t xml:space="preserve">. The gate shall be equipped with </t>
    </r>
    <r>
      <rPr>
        <b/>
        <sz val="12"/>
        <rFont val="Calibri"/>
        <family val="2"/>
        <scheme val="minor"/>
      </rPr>
      <t>four heavy‑duty hinges</t>
    </r>
    <r>
      <rPr>
        <sz val="12"/>
        <rFont val="Calibri"/>
        <family val="2"/>
        <scheme val="minor"/>
      </rPr>
      <t xml:space="preserve">, </t>
    </r>
    <r>
      <rPr>
        <b/>
        <sz val="12"/>
        <rFont val="Calibri"/>
        <family val="2"/>
        <scheme val="minor"/>
      </rPr>
      <t>lock provision</t>
    </r>
    <r>
      <rPr>
        <sz val="12"/>
        <rFont val="Calibri"/>
        <family val="2"/>
        <scheme val="minor"/>
      </rPr>
      <t xml:space="preserve">, </t>
    </r>
    <r>
      <rPr>
        <b/>
        <sz val="12"/>
        <rFont val="Calibri"/>
        <family val="2"/>
        <scheme val="minor"/>
      </rPr>
      <t>drop bolts with holders</t>
    </r>
    <r>
      <rPr>
        <sz val="12"/>
        <rFont val="Calibri"/>
        <family val="2"/>
        <scheme val="minor"/>
      </rPr>
      <t xml:space="preserve">, and all necessary fittings to ensure smooth and secure operation. All steel components shall be thoroughly cleaned, primed, and coated with </t>
    </r>
    <r>
      <rPr>
        <b/>
        <sz val="12"/>
        <rFont val="Calibri"/>
        <family val="2"/>
        <scheme val="minor"/>
      </rPr>
      <t>two layers of anti‑rust primer</t>
    </r>
    <r>
      <rPr>
        <sz val="12"/>
        <rFont val="Calibri"/>
        <family val="2"/>
        <scheme val="minor"/>
      </rPr>
      <t xml:space="preserve">, followed by </t>
    </r>
    <r>
      <rPr>
        <b/>
        <sz val="12"/>
        <rFont val="Calibri"/>
        <family val="2"/>
        <scheme val="minor"/>
      </rPr>
      <t>two finishing coats of approved enamel paint</t>
    </r>
    <r>
      <rPr>
        <sz val="12"/>
        <rFont val="Calibri"/>
        <family val="2"/>
        <scheme val="minor"/>
      </rPr>
      <t>. The rate shall include all materials, fabrication, transportation, concrete works, installation, alignment, painting, and all incidental items required for the complete and proper functioning of the gate. All as per drawings, specifications and IOM Engineers direction.</t>
    </r>
  </si>
  <si>
    <t>Provide and install a steel signboard comprising four (4) panels (150 × 30 cm each) made from 1 mm thick steel sheets, fixed with 8 cm gaps on a frame of RHS 60 × 30 × 1.2 mm.
The frame shall be welded on two (2) steel pipe columns (75 mm dia, 3 mm thick) embedded in 50 × 50 × 50 cm concrete footings (1:4:8 mix), including excavation and backfilling.
All steel surfaces shall be cleaned, primed with anti-rust coating, and painted with three coats of oil paint (dark blue background with white lettering or vise-verss), Type clear and permanent text include the project name, Donor, Consultant Company, Contractor and funding amount  as directed by the IOM Engineer.
The rate shall include all materials, fabrication, transport, installation, concreting, painting, labour, and necessary accessories for complete works.</t>
  </si>
  <si>
    <t>Ditto but on steel sheet with sides 80cm X 60cm fixed to walls inside the school at visitor's facing walls and corridors.</t>
  </si>
  <si>
    <t>Supply and construct masonry walls (1.5-brick thick ) using high-quality, well-burnt red clay bricks, laid in cement mortar 1:6 (cement: sand). The wall height from the top of the ground beam to the roof level is 3.5 meters. Works include proper bonding, alignment, joint finishing (raked or flush as directed), scaffolding, bracing, curing, and all necessary workmanship as per standard specifications and approved drawings.</t>
  </si>
  <si>
    <t>Supply and installation of 0.5 mm thick zinc roofing sheets with a heavy-duty truss construction as per the attached engineering drawing. The 5 truss members shall be fabricated from: Top chord RHS 80×40×3.0 mm Bottom chord RHS 80×40×3.0 mm, Vertical members SHS 40×40×2.5 mm, Diagonal members SHS 40×40×2.5 mm, and Purlins RHS 60×40×2.0 mm  All steel sections shall be prime coated with anti-rust paint and finished with two coats of approved oil paint. Works include fabrication, welding, bolting, erection, installation of the zinc sheets including sides, fasteners, sealants, and all necessary accessories. The entire structure shall be properly braced and secured to withstand wind loads., according to specifications and direction of IOM engineer.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</si>
</sst>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quot;$&quot;#,##0.00"/>
  </numFmts>
  <fonts count="37" x14ac:knownFonts="1">
    <font>
      <sz val="12"/>
      <color theme="1"/>
      <name val="Calibri"/>
      <family val="2"/>
      <scheme val="minor"/>
    </font>
    <font>
      <sz val="11"/>
      <color theme="1"/>
      <name val="Calibri"/>
      <family val="2"/>
      <scheme val="minor"/>
    </font>
    <font>
      <sz val="12"/>
      <color theme="1"/>
      <name val="Calibri"/>
      <family val="2"/>
      <scheme val="minor"/>
    </font>
    <font>
      <b/>
      <sz val="16"/>
      <name val="Arial"/>
      <family val="2"/>
    </font>
    <font>
      <b/>
      <sz val="12"/>
      <name val="Arial"/>
      <family val="2"/>
    </font>
    <font>
      <sz val="12"/>
      <name val="Arial"/>
      <family val="2"/>
    </font>
    <font>
      <b/>
      <sz val="12"/>
      <color rgb="FFFF0000"/>
      <name val="Arial"/>
      <family val="2"/>
    </font>
    <font>
      <sz val="12"/>
      <name val="Calibri"/>
      <family val="2"/>
      <scheme val="minor"/>
    </font>
    <font>
      <b/>
      <sz val="12"/>
      <name val="Calibri"/>
      <family val="2"/>
      <scheme val="minor"/>
    </font>
    <font>
      <b/>
      <sz val="12"/>
      <color rgb="FF212121"/>
      <name val="Calibri"/>
      <family val="2"/>
      <scheme val="minor"/>
    </font>
    <font>
      <b/>
      <i/>
      <sz val="12"/>
      <color theme="1"/>
      <name val="Calibri"/>
      <family val="2"/>
      <scheme val="minor"/>
    </font>
    <font>
      <b/>
      <i/>
      <sz val="12"/>
      <color rgb="FFFF0000"/>
      <name val="Calibri"/>
      <family val="2"/>
      <scheme val="minor"/>
    </font>
    <font>
      <b/>
      <sz val="8"/>
      <name val="Arial"/>
      <family val="2"/>
    </font>
    <font>
      <b/>
      <sz val="14"/>
      <name val="Calibri"/>
      <family val="2"/>
      <scheme val="minor"/>
    </font>
    <font>
      <sz val="10"/>
      <name val="Arial"/>
      <family val="2"/>
    </font>
    <font>
      <sz val="10"/>
      <name val="Calibri"/>
      <family val="2"/>
      <scheme val="minor"/>
    </font>
    <font>
      <sz val="8"/>
      <name val="Calibri"/>
      <family val="2"/>
      <scheme val="minor"/>
    </font>
    <font>
      <b/>
      <sz val="12"/>
      <color rgb="FF00B050"/>
      <name val="Arial"/>
      <family val="2"/>
    </font>
    <font>
      <sz val="12"/>
      <color theme="1"/>
      <name val="Calibri Light"/>
      <family val="2"/>
      <scheme val="major"/>
    </font>
    <font>
      <b/>
      <sz val="16"/>
      <name val="Calibri Light"/>
      <family val="2"/>
      <scheme val="major"/>
    </font>
    <font>
      <b/>
      <sz val="12"/>
      <color theme="1"/>
      <name val="Calibri"/>
      <family val="2"/>
      <scheme val="minor"/>
    </font>
    <font>
      <b/>
      <sz val="16"/>
      <name val="Calibri"/>
      <family val="2"/>
      <scheme val="minor"/>
    </font>
    <font>
      <b/>
      <u/>
      <sz val="12"/>
      <name val="Calibri"/>
      <family val="2"/>
      <scheme val="minor"/>
    </font>
    <font>
      <sz val="11"/>
      <name val="Calibri"/>
      <family val="2"/>
      <scheme val="minor"/>
    </font>
    <font>
      <b/>
      <sz val="11"/>
      <name val="Calibri"/>
      <family val="2"/>
      <scheme val="minor"/>
    </font>
    <font>
      <b/>
      <sz val="12"/>
      <color rgb="FFFF0000"/>
      <name val="Calibri"/>
      <family val="2"/>
      <scheme val="minor"/>
    </font>
    <font>
      <sz val="12"/>
      <color rgb="FFFF0000"/>
      <name val="Calibri"/>
      <family val="2"/>
      <scheme val="minor"/>
    </font>
    <font>
      <sz val="11"/>
      <color rgb="FF0070C0"/>
      <name val="Calibri"/>
      <family val="2"/>
      <scheme val="minor"/>
    </font>
    <font>
      <sz val="14"/>
      <name val="Calibri"/>
      <family val="2"/>
      <scheme val="minor"/>
    </font>
    <font>
      <sz val="14"/>
      <color rgb="FF000000"/>
      <name val="Calibri"/>
      <family val="2"/>
      <scheme val="minor"/>
    </font>
    <font>
      <sz val="14"/>
      <color rgb="FF1F1F1F"/>
      <name val="Calibri"/>
      <family val="2"/>
      <scheme val="minor"/>
    </font>
    <font>
      <b/>
      <sz val="14"/>
      <color rgb="FF1F1F1F"/>
      <name val="Calibri"/>
      <family val="2"/>
      <scheme val="minor"/>
    </font>
    <font>
      <sz val="12"/>
      <color rgb="FF1F1F1F"/>
      <name val="Calibri"/>
      <family val="2"/>
      <scheme val="minor"/>
    </font>
    <font>
      <sz val="12"/>
      <color rgb="FF000000"/>
      <name val="Calibri"/>
      <family val="2"/>
      <scheme val="minor"/>
    </font>
    <font>
      <sz val="12"/>
      <color rgb="FF0070C0"/>
      <name val="Calibri"/>
      <family val="2"/>
      <scheme val="minor"/>
    </font>
    <font>
      <b/>
      <sz val="12"/>
      <color rgb="FF1F1F1F"/>
      <name val="Calibri"/>
      <family val="2"/>
      <scheme val="minor"/>
    </font>
    <font>
      <b/>
      <sz val="12"/>
      <color rgb="FF00B050"/>
      <name val="Calibri"/>
      <family val="2"/>
      <scheme val="minor"/>
    </font>
  </fonts>
  <fills count="2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rgb="FFD9D9D9"/>
        <bgColor rgb="FFD9D9D9"/>
      </patternFill>
    </fill>
    <fill>
      <patternFill patternType="solid">
        <fgColor rgb="FFFFFFFF"/>
        <bgColor rgb="FF000000"/>
      </patternFill>
    </fill>
    <fill>
      <patternFill patternType="solid">
        <fgColor theme="4" tint="0.39997558519241921"/>
        <bgColor rgb="FF000000"/>
      </patternFill>
    </fill>
    <fill>
      <patternFill patternType="solid">
        <fgColor theme="4" tint="0.39997558519241921"/>
        <bgColor indexed="64"/>
      </patternFill>
    </fill>
    <fill>
      <patternFill patternType="solid">
        <fgColor rgb="FFFFFFFF"/>
        <bgColor rgb="FFFFFF00"/>
      </patternFill>
    </fill>
    <fill>
      <patternFill patternType="solid">
        <fgColor theme="8" tint="0.59999389629810485"/>
        <bgColor indexed="64"/>
      </patternFill>
    </fill>
    <fill>
      <patternFill patternType="solid">
        <fgColor theme="0"/>
        <bgColor rgb="FF000000"/>
      </patternFill>
    </fill>
    <fill>
      <patternFill patternType="solid">
        <fgColor theme="0"/>
        <bgColor rgb="FFFFFF00"/>
      </patternFill>
    </fill>
    <fill>
      <patternFill patternType="solid">
        <fgColor theme="9" tint="0.59999389629810485"/>
        <bgColor indexed="64"/>
      </patternFill>
    </fill>
    <fill>
      <patternFill patternType="solid">
        <fgColor theme="9" tint="0.59999389629810485"/>
        <bgColor rgb="FF000000"/>
      </patternFill>
    </fill>
    <fill>
      <patternFill patternType="solid">
        <fgColor theme="9" tint="0.59999389629810485"/>
        <bgColor rgb="FFFFFF00"/>
      </patternFill>
    </fill>
    <fill>
      <patternFill patternType="solid">
        <fgColor theme="2"/>
        <bgColor rgb="FF000000"/>
      </patternFill>
    </fill>
    <fill>
      <patternFill patternType="solid">
        <fgColor theme="5" tint="0.79998168889431442"/>
        <bgColor indexed="64"/>
      </patternFill>
    </fill>
    <fill>
      <patternFill patternType="solid">
        <fgColor theme="5" tint="0.79998168889431442"/>
        <bgColor rgb="FF000000"/>
      </patternFill>
    </fill>
    <fill>
      <patternFill patternType="solid">
        <fgColor rgb="FFFFFD97"/>
        <bgColor indexed="64"/>
      </patternFill>
    </fill>
    <fill>
      <patternFill patternType="solid">
        <fgColor rgb="FFFFFD97"/>
        <bgColor rgb="FF000000"/>
      </patternFill>
    </fill>
  </fills>
  <borders count="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rgb="FF000000"/>
      </top>
      <bottom style="medium">
        <color indexed="64"/>
      </bottom>
      <diagonal/>
    </border>
  </borders>
  <cellStyleXfs count="6">
    <xf numFmtId="0" fontId="0" fillId="0" borderId="0"/>
    <xf numFmtId="164" fontId="2" fillId="0" borderId="0" applyFont="0" applyFill="0" applyBorder="0" applyAlignment="0" applyProtection="0"/>
    <xf numFmtId="0" fontId="14" fillId="0" borderId="0"/>
    <xf numFmtId="0" fontId="14" fillId="0" borderId="0"/>
    <xf numFmtId="0" fontId="2" fillId="0" borderId="0"/>
    <xf numFmtId="0" fontId="1" fillId="0" borderId="0"/>
  </cellStyleXfs>
  <cellXfs count="384">
    <xf numFmtId="0" fontId="0" fillId="0" borderId="0" xfId="0"/>
    <xf numFmtId="0" fontId="5" fillId="0" borderId="0" xfId="0" applyFont="1" applyAlignment="1">
      <alignment horizontal="center" vertical="center"/>
    </xf>
    <xf numFmtId="0" fontId="4" fillId="2" borderId="11" xfId="0" applyFont="1" applyFill="1" applyBorder="1" applyAlignment="1">
      <alignment horizontal="center" vertical="center" wrapText="1"/>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7" fillId="3" borderId="11" xfId="0" applyFont="1" applyFill="1" applyBorder="1" applyAlignment="1">
      <alignment vertical="top" wrapText="1"/>
    </xf>
    <xf numFmtId="0" fontId="8" fillId="0" borderId="11" xfId="0" applyFont="1" applyBorder="1" applyAlignment="1">
      <alignment vertical="center"/>
    </xf>
    <xf numFmtId="0" fontId="7" fillId="3" borderId="11" xfId="0" applyFont="1" applyFill="1" applyBorder="1" applyAlignment="1">
      <alignment horizontal="left" vertical="top" wrapText="1"/>
    </xf>
    <xf numFmtId="0" fontId="7" fillId="3" borderId="8" xfId="0" applyFont="1" applyFill="1" applyBorder="1" applyAlignment="1">
      <alignment horizontal="left" vertical="top" wrapText="1"/>
    </xf>
    <xf numFmtId="0" fontId="8" fillId="0" borderId="13" xfId="0" applyFont="1" applyBorder="1" applyAlignment="1">
      <alignment vertical="center"/>
    </xf>
    <xf numFmtId="0" fontId="8" fillId="0" borderId="14" xfId="0" applyFont="1" applyBorder="1" applyAlignment="1">
      <alignment vertical="center"/>
    </xf>
    <xf numFmtId="0" fontId="7" fillId="3" borderId="11" xfId="0" applyFont="1" applyFill="1" applyBorder="1" applyAlignment="1">
      <alignment vertical="center" wrapText="1"/>
    </xf>
    <xf numFmtId="0" fontId="7" fillId="3" borderId="11" xfId="0" applyFont="1" applyFill="1" applyBorder="1" applyAlignment="1">
      <alignment horizontal="left" vertical="center" wrapText="1"/>
    </xf>
    <xf numFmtId="165" fontId="8" fillId="3" borderId="11" xfId="1" applyNumberFormat="1" applyFont="1" applyFill="1" applyBorder="1" applyAlignment="1">
      <alignment vertical="center"/>
    </xf>
    <xf numFmtId="165" fontId="8" fillId="0" borderId="11" xfId="0" applyNumberFormat="1" applyFont="1" applyBorder="1" applyAlignment="1">
      <alignment vertical="center"/>
    </xf>
    <xf numFmtId="0" fontId="7" fillId="3" borderId="2" xfId="0" applyFont="1" applyFill="1" applyBorder="1" applyAlignment="1">
      <alignment horizontal="left" vertical="center" wrapText="1"/>
    </xf>
    <xf numFmtId="165" fontId="8" fillId="3" borderId="11" xfId="1" applyNumberFormat="1" applyFont="1" applyFill="1" applyBorder="1" applyAlignment="1">
      <alignment horizontal="center" vertical="center"/>
    </xf>
    <xf numFmtId="0" fontId="8" fillId="0" borderId="11" xfId="0" applyFont="1" applyBorder="1" applyAlignment="1">
      <alignment horizontal="center" vertical="center"/>
    </xf>
    <xf numFmtId="165" fontId="8" fillId="0" borderId="11" xfId="0" applyNumberFormat="1" applyFont="1" applyBorder="1" applyAlignment="1">
      <alignment horizontal="center" vertical="center"/>
    </xf>
    <xf numFmtId="0" fontId="7" fillId="3" borderId="11" xfId="0" applyFont="1" applyFill="1" applyBorder="1" applyAlignment="1">
      <alignment horizontal="center" vertical="top" wrapText="1"/>
    </xf>
    <xf numFmtId="0" fontId="8" fillId="3" borderId="11" xfId="0" applyFont="1" applyFill="1" applyBorder="1" applyAlignment="1">
      <alignment horizontal="left" vertical="center"/>
    </xf>
    <xf numFmtId="0" fontId="5" fillId="3" borderId="0" xfId="0" applyFont="1" applyFill="1" applyAlignment="1">
      <alignment horizontal="center" vertical="center"/>
    </xf>
    <xf numFmtId="0" fontId="5" fillId="0" borderId="2" xfId="0" applyFont="1" applyBorder="1" applyAlignment="1">
      <alignment horizontal="center" vertical="center"/>
    </xf>
    <xf numFmtId="0" fontId="8" fillId="3" borderId="0" xfId="0" applyFont="1" applyFill="1" applyAlignment="1">
      <alignment horizontal="left" vertical="center"/>
    </xf>
    <xf numFmtId="0" fontId="5" fillId="2" borderId="18" xfId="0" applyFont="1" applyFill="1" applyBorder="1" applyAlignment="1">
      <alignment horizontal="center" vertical="center"/>
    </xf>
    <xf numFmtId="0" fontId="10" fillId="2" borderId="19" xfId="0" applyFont="1" applyFill="1" applyBorder="1" applyAlignment="1">
      <alignment horizontal="right" vertical="center" wrapText="1"/>
    </xf>
    <xf numFmtId="0" fontId="10" fillId="2" borderId="20" xfId="0" applyFont="1" applyFill="1" applyBorder="1" applyAlignment="1">
      <alignment vertical="center" wrapText="1"/>
    </xf>
    <xf numFmtId="165" fontId="11" fillId="2" borderId="21" xfId="1" applyNumberFormat="1" applyFont="1" applyFill="1" applyBorder="1" applyAlignment="1">
      <alignment horizontal="left" vertical="center" wrapText="1"/>
    </xf>
    <xf numFmtId="3" fontId="10" fillId="2" borderId="20" xfId="0"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0" xfId="0" applyNumberFormat="1" applyFont="1" applyAlignment="1">
      <alignment horizontal="center" vertical="center"/>
    </xf>
    <xf numFmtId="0" fontId="4" fillId="0" borderId="0" xfId="0" applyFont="1" applyAlignment="1">
      <alignment vertical="center"/>
    </xf>
    <xf numFmtId="0" fontId="12" fillId="0" borderId="0" xfId="0" applyFont="1" applyAlignment="1">
      <alignment vertical="center"/>
    </xf>
    <xf numFmtId="0" fontId="5" fillId="3" borderId="11" xfId="0" applyFont="1" applyFill="1" applyBorder="1" applyAlignment="1">
      <alignment horizontal="center" vertical="center" wrapText="1"/>
    </xf>
    <xf numFmtId="0" fontId="5" fillId="3" borderId="11" xfId="0" applyFont="1" applyFill="1" applyBorder="1" applyAlignment="1">
      <alignment vertical="center" wrapText="1"/>
    </xf>
    <xf numFmtId="0" fontId="5" fillId="3" borderId="15" xfId="0" applyFont="1" applyFill="1" applyBorder="1" applyAlignment="1">
      <alignment horizontal="center" vertical="center" wrapText="1"/>
    </xf>
    <xf numFmtId="0" fontId="5" fillId="0" borderId="0" xfId="0" applyFont="1" applyAlignment="1">
      <alignment horizontal="center" vertical="center" wrapText="1"/>
    </xf>
    <xf numFmtId="0" fontId="13" fillId="0" borderId="0" xfId="0" applyFont="1" applyAlignment="1">
      <alignment horizontal="center" vertical="center" wrapText="1"/>
    </xf>
    <xf numFmtId="0" fontId="7" fillId="0" borderId="0" xfId="0" applyFont="1" applyAlignment="1">
      <alignment horizontal="center" vertical="center" wrapText="1"/>
    </xf>
    <xf numFmtId="0" fontId="14" fillId="5" borderId="0" xfId="0" applyFont="1" applyFill="1" applyAlignment="1">
      <alignment wrapText="1"/>
    </xf>
    <xf numFmtId="0" fontId="0" fillId="0" borderId="0" xfId="0" applyAlignment="1">
      <alignment vertical="center" wrapText="1"/>
    </xf>
    <xf numFmtId="0" fontId="5" fillId="0" borderId="0" xfId="0" applyFont="1" applyAlignment="1">
      <alignment horizontal="center" wrapText="1"/>
    </xf>
    <xf numFmtId="0" fontId="5" fillId="0" borderId="5" xfId="0" applyFont="1" applyBorder="1" applyAlignment="1">
      <alignment horizontal="center" wrapText="1"/>
    </xf>
    <xf numFmtId="4" fontId="5" fillId="0" borderId="0" xfId="0" applyNumberFormat="1" applyFont="1" applyAlignment="1">
      <alignment horizontal="center" wrapText="1"/>
    </xf>
    <xf numFmtId="0" fontId="15" fillId="0" borderId="0" xfId="2" applyFont="1" applyAlignment="1">
      <alignment horizontal="left" wrapText="1"/>
    </xf>
    <xf numFmtId="0" fontId="17" fillId="0" borderId="0" xfId="0" applyFont="1" applyAlignment="1">
      <alignment horizontal="left" wrapText="1"/>
    </xf>
    <xf numFmtId="0" fontId="6" fillId="0" borderId="0" xfId="0" applyFont="1" applyAlignment="1">
      <alignment horizontal="center" vertical="top" wrapText="1"/>
    </xf>
    <xf numFmtId="0" fontId="7" fillId="0" borderId="0" xfId="0" applyFont="1" applyAlignment="1">
      <alignment horizontal="center" wrapText="1"/>
    </xf>
    <xf numFmtId="166" fontId="0" fillId="0" borderId="11" xfId="1" applyNumberFormat="1" applyFont="1" applyBorder="1"/>
    <xf numFmtId="0" fontId="23" fillId="0" borderId="23" xfId="0" applyFont="1" applyBorder="1" applyAlignment="1">
      <alignment horizontal="center" vertical="top" wrapText="1"/>
    </xf>
    <xf numFmtId="0" fontId="7" fillId="3" borderId="24" xfId="0" applyFont="1" applyFill="1" applyBorder="1" applyAlignment="1">
      <alignment horizontal="left" vertical="top" wrapText="1"/>
    </xf>
    <xf numFmtId="0" fontId="25" fillId="8" borderId="24" xfId="0" applyFont="1" applyFill="1" applyBorder="1" applyAlignment="1">
      <alignment horizontal="center" vertical="center" wrapText="1"/>
    </xf>
    <xf numFmtId="0" fontId="25" fillId="3" borderId="24" xfId="0" applyFont="1" applyFill="1" applyBorder="1" applyAlignment="1">
      <alignment horizontal="center" vertical="top" wrapText="1"/>
    </xf>
    <xf numFmtId="0" fontId="26" fillId="3" borderId="24" xfId="0" applyFont="1" applyFill="1" applyBorder="1" applyAlignment="1">
      <alignment horizontal="left" vertical="top" wrapText="1"/>
    </xf>
    <xf numFmtId="3" fontId="27" fillId="3" borderId="24" xfId="0" applyNumberFormat="1" applyFont="1" applyFill="1" applyBorder="1" applyAlignment="1">
      <alignment horizontal="left" vertical="top" wrapText="1"/>
    </xf>
    <xf numFmtId="0" fontId="13" fillId="3" borderId="24" xfId="0" applyFont="1" applyFill="1" applyBorder="1" applyAlignment="1">
      <alignment vertical="top" wrapText="1"/>
    </xf>
    <xf numFmtId="0" fontId="9" fillId="3" borderId="24" xfId="0" applyFont="1" applyFill="1" applyBorder="1" applyAlignment="1">
      <alignment vertical="top" wrapText="1"/>
    </xf>
    <xf numFmtId="0" fontId="8" fillId="3" borderId="24" xfId="0" applyFont="1" applyFill="1" applyBorder="1" applyAlignment="1">
      <alignment horizontal="left" vertical="top" wrapText="1"/>
    </xf>
    <xf numFmtId="2" fontId="28" fillId="10" borderId="11" xfId="0" applyNumberFormat="1" applyFont="1" applyFill="1" applyBorder="1" applyAlignment="1">
      <alignment horizontal="left" vertical="top" wrapText="1"/>
    </xf>
    <xf numFmtId="2" fontId="29" fillId="10" borderId="11" xfId="0" applyNumberFormat="1" applyFont="1" applyFill="1" applyBorder="1" applyAlignment="1">
      <alignment horizontal="left" vertical="top" wrapText="1"/>
    </xf>
    <xf numFmtId="2" fontId="28" fillId="0" borderId="11" xfId="0" applyNumberFormat="1" applyFont="1" applyBorder="1" applyAlignment="1">
      <alignment horizontal="left" vertical="top" wrapText="1"/>
    </xf>
    <xf numFmtId="2" fontId="28" fillId="0" borderId="11" xfId="0" applyNumberFormat="1" applyFont="1" applyBorder="1" applyAlignment="1">
      <alignment vertical="top" wrapText="1"/>
    </xf>
    <xf numFmtId="3" fontId="34" fillId="3" borderId="24" xfId="0" applyNumberFormat="1" applyFont="1" applyFill="1" applyBorder="1" applyAlignment="1">
      <alignment horizontal="left" vertical="top" wrapText="1"/>
    </xf>
    <xf numFmtId="0" fontId="7" fillId="10" borderId="11" xfId="0" applyFont="1" applyFill="1" applyBorder="1" applyAlignment="1">
      <alignment horizontal="left" vertical="top" wrapText="1"/>
    </xf>
    <xf numFmtId="0" fontId="8" fillId="3" borderId="24" xfId="0" applyFont="1" applyFill="1" applyBorder="1" applyAlignment="1">
      <alignment vertical="top" wrapText="1"/>
    </xf>
    <xf numFmtId="0" fontId="7" fillId="12" borderId="23" xfId="0" applyFont="1" applyFill="1" applyBorder="1" applyAlignment="1">
      <alignment horizontal="center" vertical="top" wrapText="1"/>
    </xf>
    <xf numFmtId="0" fontId="28" fillId="12" borderId="11" xfId="0" applyFont="1" applyFill="1" applyBorder="1" applyAlignment="1">
      <alignment vertical="top" wrapText="1"/>
    </xf>
    <xf numFmtId="0" fontId="28" fillId="12" borderId="24" xfId="0" applyFont="1" applyFill="1" applyBorder="1" applyAlignment="1">
      <alignment vertical="top" wrapText="1"/>
    </xf>
    <xf numFmtId="0" fontId="26" fillId="3" borderId="24" xfId="0" applyFont="1" applyFill="1" applyBorder="1" applyAlignment="1">
      <alignment horizontal="center" vertical="top" wrapText="1"/>
    </xf>
    <xf numFmtId="0" fontId="7" fillId="0" borderId="11" xfId="0" applyFont="1" applyBorder="1" applyAlignment="1">
      <alignment vertical="top" wrapText="1"/>
    </xf>
    <xf numFmtId="0" fontId="33" fillId="0" borderId="11" xfId="0" applyFont="1" applyBorder="1" applyAlignment="1">
      <alignment vertical="top" wrapText="1"/>
    </xf>
    <xf numFmtId="0" fontId="24" fillId="9" borderId="11" xfId="0" applyFont="1" applyFill="1" applyBorder="1" applyAlignment="1">
      <alignment horizontal="center" vertical="center"/>
    </xf>
    <xf numFmtId="0" fontId="7" fillId="10" borderId="11" xfId="0" applyFont="1" applyFill="1" applyBorder="1" applyAlignment="1">
      <alignment horizontal="center" wrapText="1"/>
    </xf>
    <xf numFmtId="0" fontId="7" fillId="10" borderId="11" xfId="0" applyFont="1" applyFill="1" applyBorder="1" applyAlignment="1">
      <alignment vertical="top" wrapText="1"/>
    </xf>
    <xf numFmtId="0" fontId="32" fillId="10" borderId="11" xfId="0" applyFont="1" applyFill="1" applyBorder="1" applyAlignment="1">
      <alignment vertical="top" wrapText="1"/>
    </xf>
    <xf numFmtId="0" fontId="7" fillId="0" borderId="11" xfId="0" applyFont="1" applyBorder="1" applyAlignment="1">
      <alignment horizontal="left" vertical="top" wrapText="1"/>
    </xf>
    <xf numFmtId="0" fontId="7" fillId="0" borderId="11" xfId="0" applyFont="1" applyBorder="1" applyAlignment="1">
      <alignment horizontal="center" wrapText="1"/>
    </xf>
    <xf numFmtId="2" fontId="7" fillId="10" borderId="11" xfId="0" applyNumberFormat="1" applyFont="1" applyFill="1" applyBorder="1" applyAlignment="1">
      <alignment horizontal="center" vertical="center"/>
    </xf>
    <xf numFmtId="0" fontId="7" fillId="0" borderId="11" xfId="0" applyFont="1" applyBorder="1" applyAlignment="1">
      <alignment horizontal="center" vertical="center"/>
    </xf>
    <xf numFmtId="0" fontId="8" fillId="0" borderId="11" xfId="0" applyFont="1" applyBorder="1" applyAlignment="1">
      <alignment horizontal="center"/>
    </xf>
    <xf numFmtId="0" fontId="7" fillId="10" borderId="23" xfId="0" applyFont="1" applyFill="1" applyBorder="1" applyAlignment="1">
      <alignment horizontal="center" vertical="center"/>
    </xf>
    <xf numFmtId="3" fontId="11" fillId="3" borderId="24" xfId="0" applyNumberFormat="1" applyFont="1" applyFill="1" applyBorder="1" applyAlignment="1">
      <alignment horizontal="left" vertical="top" wrapText="1"/>
    </xf>
    <xf numFmtId="4" fontId="0" fillId="0" borderId="11" xfId="0" applyNumberFormat="1" applyBorder="1"/>
    <xf numFmtId="0" fontId="7" fillId="15" borderId="11" xfId="0" applyFont="1" applyFill="1" applyBorder="1" applyAlignment="1">
      <alignment horizontal="center" wrapText="1"/>
    </xf>
    <xf numFmtId="0" fontId="28" fillId="0" borderId="11" xfId="0" applyFont="1" applyBorder="1" applyAlignment="1">
      <alignment vertical="center" wrapText="1"/>
    </xf>
    <xf numFmtId="0" fontId="24" fillId="9" borderId="11" xfId="0" applyFont="1" applyFill="1" applyBorder="1" applyAlignment="1">
      <alignment horizontal="center" vertical="center" wrapText="1"/>
    </xf>
    <xf numFmtId="0" fontId="29" fillId="3" borderId="11" xfId="0" applyFont="1" applyFill="1" applyBorder="1" applyAlignment="1">
      <alignment vertical="top" wrapText="1"/>
    </xf>
    <xf numFmtId="0" fontId="32" fillId="3" borderId="11" xfId="0" applyFont="1" applyFill="1" applyBorder="1" applyAlignment="1">
      <alignment horizontal="left" vertical="center" wrapText="1"/>
    </xf>
    <xf numFmtId="0" fontId="7" fillId="16" borderId="11" xfId="0" applyFont="1" applyFill="1" applyBorder="1" applyAlignment="1">
      <alignment horizontal="center" vertical="center"/>
    </xf>
    <xf numFmtId="2" fontId="7" fillId="15" borderId="11" xfId="0" applyNumberFormat="1" applyFont="1" applyFill="1" applyBorder="1" applyAlignment="1">
      <alignment horizontal="center" vertical="center"/>
    </xf>
    <xf numFmtId="0" fontId="7" fillId="0" borderId="11" xfId="0" applyFont="1" applyBorder="1" applyAlignment="1">
      <alignment horizontal="center" vertical="center" wrapText="1"/>
    </xf>
    <xf numFmtId="0" fontId="7" fillId="13" borderId="11" xfId="0" applyFont="1" applyFill="1" applyBorder="1" applyAlignment="1">
      <alignment horizontal="center" vertical="center"/>
    </xf>
    <xf numFmtId="0" fontId="28" fillId="10" borderId="11" xfId="0" applyFont="1" applyFill="1" applyBorder="1" applyAlignment="1">
      <alignment horizontal="center" vertical="center"/>
    </xf>
    <xf numFmtId="2" fontId="30" fillId="10" borderId="11" xfId="0" applyNumberFormat="1" applyFont="1" applyFill="1" applyBorder="1" applyAlignment="1">
      <alignment horizontal="left" vertical="top" wrapText="1"/>
    </xf>
    <xf numFmtId="2" fontId="28" fillId="10" borderId="11" xfId="0" applyNumberFormat="1" applyFont="1" applyFill="1" applyBorder="1" applyAlignment="1">
      <alignment horizontal="left" vertical="center"/>
    </xf>
    <xf numFmtId="2" fontId="28" fillId="10" borderId="11" xfId="0" applyNumberFormat="1" applyFont="1" applyFill="1" applyBorder="1" applyAlignment="1">
      <alignment vertical="top" wrapText="1"/>
    </xf>
    <xf numFmtId="2" fontId="28" fillId="0" borderId="11" xfId="0" applyNumberFormat="1" applyFont="1" applyBorder="1" applyAlignment="1">
      <alignment wrapText="1"/>
    </xf>
    <xf numFmtId="2" fontId="28" fillId="0" borderId="11" xfId="0" applyNumberFormat="1" applyFont="1" applyBorder="1" applyAlignment="1">
      <alignment horizontal="center" vertical="center" wrapText="1"/>
    </xf>
    <xf numFmtId="2" fontId="28" fillId="10" borderId="11" xfId="0" applyNumberFormat="1" applyFont="1" applyFill="1" applyBorder="1" applyAlignment="1">
      <alignment horizontal="left" vertical="center" indent="1"/>
    </xf>
    <xf numFmtId="2" fontId="28" fillId="10" borderId="11" xfId="0" applyNumberFormat="1" applyFont="1" applyFill="1" applyBorder="1" applyAlignment="1">
      <alignment horizontal="left" vertical="center" wrapText="1"/>
    </xf>
    <xf numFmtId="2" fontId="28" fillId="10" borderId="11" xfId="0" applyNumberFormat="1" applyFont="1" applyFill="1" applyBorder="1" applyAlignment="1">
      <alignment horizontal="center" vertical="center"/>
    </xf>
    <xf numFmtId="2" fontId="28" fillId="15" borderId="11" xfId="0" applyNumberFormat="1" applyFont="1" applyFill="1" applyBorder="1" applyAlignment="1">
      <alignment horizontal="left" indent="1"/>
    </xf>
    <xf numFmtId="2" fontId="29" fillId="0" borderId="11" xfId="0" applyNumberFormat="1" applyFont="1" applyBorder="1" applyAlignment="1">
      <alignment vertical="top" wrapText="1"/>
    </xf>
    <xf numFmtId="2" fontId="28" fillId="10" borderId="11" xfId="0" applyNumberFormat="1" applyFont="1" applyFill="1" applyBorder="1" applyAlignment="1">
      <alignment horizontal="center" wrapText="1"/>
    </xf>
    <xf numFmtId="2" fontId="28" fillId="0" borderId="11" xfId="0" applyNumberFormat="1" applyFont="1" applyBorder="1" applyAlignment="1">
      <alignment horizontal="center" wrapText="1"/>
    </xf>
    <xf numFmtId="2" fontId="28" fillId="3" borderId="11" xfId="0" applyNumberFormat="1" applyFont="1" applyFill="1" applyBorder="1" applyAlignment="1">
      <alignment horizontal="center" wrapText="1"/>
    </xf>
    <xf numFmtId="2" fontId="30" fillId="10" borderId="11" xfId="0" applyNumberFormat="1" applyFont="1" applyFill="1" applyBorder="1" applyAlignment="1">
      <alignment vertical="top" wrapText="1"/>
    </xf>
    <xf numFmtId="2" fontId="13" fillId="11" borderId="11" xfId="0" applyNumberFormat="1" applyFont="1" applyFill="1" applyBorder="1" applyAlignment="1">
      <alignment horizontal="center"/>
    </xf>
    <xf numFmtId="2" fontId="28" fillId="0" borderId="11" xfId="0" applyNumberFormat="1" applyFont="1" applyBorder="1" applyAlignment="1">
      <alignment horizontal="left" indent="1"/>
    </xf>
    <xf numFmtId="2" fontId="13" fillId="10" borderId="11" xfId="0" applyNumberFormat="1" applyFont="1" applyFill="1" applyBorder="1" applyAlignment="1">
      <alignment horizontal="center"/>
    </xf>
    <xf numFmtId="2" fontId="28" fillId="10" borderId="11" xfId="0" applyNumberFormat="1" applyFont="1" applyFill="1" applyBorder="1" applyAlignment="1">
      <alignment horizontal="center" vertical="center" wrapText="1"/>
    </xf>
    <xf numFmtId="0" fontId="28" fillId="10" borderId="11" xfId="0" applyFont="1" applyFill="1" applyBorder="1" applyAlignment="1">
      <alignment horizontal="center" vertical="center" wrapText="1"/>
    </xf>
    <xf numFmtId="0" fontId="6" fillId="0" borderId="24" xfId="0" applyFont="1" applyBorder="1" applyAlignment="1">
      <alignment horizontal="center" vertical="top" wrapText="1"/>
    </xf>
    <xf numFmtId="0" fontId="6" fillId="12" borderId="24" xfId="0" applyFont="1" applyFill="1" applyBorder="1" applyAlignment="1">
      <alignment horizontal="center" vertical="top" wrapText="1"/>
    </xf>
    <xf numFmtId="0" fontId="6" fillId="3" borderId="24" xfId="0" applyFont="1" applyFill="1" applyBorder="1" applyAlignment="1">
      <alignment horizontal="center" vertical="top" wrapText="1"/>
    </xf>
    <xf numFmtId="2" fontId="6" fillId="0" borderId="24" xfId="0" applyNumberFormat="1" applyFont="1" applyBorder="1" applyAlignment="1">
      <alignment horizontal="center" vertical="top" wrapText="1"/>
    </xf>
    <xf numFmtId="0" fontId="7" fillId="17" borderId="23" xfId="0" applyFont="1" applyFill="1" applyBorder="1" applyAlignment="1">
      <alignment horizontal="center" vertical="top" wrapText="1"/>
    </xf>
    <xf numFmtId="0" fontId="28" fillId="17" borderId="11" xfId="0" applyFont="1" applyFill="1" applyBorder="1" applyAlignment="1">
      <alignment vertical="top" wrapText="1"/>
    </xf>
    <xf numFmtId="0" fontId="28" fillId="17" borderId="24" xfId="0" applyFont="1" applyFill="1" applyBorder="1" applyAlignment="1">
      <alignment vertical="top" wrapText="1"/>
    </xf>
    <xf numFmtId="0" fontId="7" fillId="19" borderId="11" xfId="0" applyFont="1" applyFill="1" applyBorder="1" applyAlignment="1">
      <alignment horizontal="center" vertical="center"/>
    </xf>
    <xf numFmtId="2" fontId="7" fillId="18" borderId="11" xfId="0" applyNumberFormat="1" applyFont="1" applyFill="1" applyBorder="1" applyAlignment="1">
      <alignment horizontal="center" vertical="center"/>
    </xf>
    <xf numFmtId="0" fontId="26" fillId="17" borderId="24" xfId="0" applyFont="1" applyFill="1" applyBorder="1" applyAlignment="1">
      <alignment horizontal="center" vertical="top" wrapText="1"/>
    </xf>
    <xf numFmtId="0" fontId="13" fillId="17" borderId="24" xfId="0" applyFont="1" applyFill="1" applyBorder="1" applyAlignment="1">
      <alignment vertical="top" wrapText="1"/>
    </xf>
    <xf numFmtId="0" fontId="6" fillId="17" borderId="24" xfId="0" applyFont="1" applyFill="1" applyBorder="1" applyAlignment="1">
      <alignment horizontal="center" vertical="top" wrapText="1"/>
    </xf>
    <xf numFmtId="0" fontId="7" fillId="0" borderId="23" xfId="0" applyFont="1" applyBorder="1" applyAlignment="1">
      <alignment horizontal="center" vertical="top" wrapText="1"/>
    </xf>
    <xf numFmtId="4" fontId="7" fillId="0" borderId="12" xfId="0" applyNumberFormat="1" applyFont="1" applyBorder="1" applyAlignment="1">
      <alignment horizontal="center" vertical="center"/>
    </xf>
    <xf numFmtId="4" fontId="7" fillId="0" borderId="11" xfId="0" applyNumberFormat="1" applyFont="1" applyBorder="1" applyAlignment="1">
      <alignment horizontal="center" vertical="center"/>
    </xf>
    <xf numFmtId="0" fontId="7" fillId="0" borderId="12" xfId="0" applyFont="1" applyBorder="1" applyAlignment="1">
      <alignment horizontal="center" vertical="center"/>
    </xf>
    <xf numFmtId="0" fontId="18" fillId="0" borderId="0" xfId="0" applyFont="1"/>
    <xf numFmtId="4" fontId="18" fillId="0" borderId="0" xfId="0" applyNumberFormat="1" applyFont="1"/>
    <xf numFmtId="0" fontId="7" fillId="0" borderId="17" xfId="0" applyFont="1" applyBorder="1" applyAlignment="1">
      <alignment vertical="center" wrapText="1"/>
    </xf>
    <xf numFmtId="4" fontId="7" fillId="0" borderId="17" xfId="0" applyNumberFormat="1" applyFont="1" applyBorder="1" applyAlignment="1">
      <alignment horizontal="center" vertical="center" wrapText="1"/>
    </xf>
    <xf numFmtId="0" fontId="7" fillId="0" borderId="17" xfId="0" applyFont="1" applyBorder="1" applyAlignment="1">
      <alignment horizontal="center" vertical="center" wrapText="1"/>
    </xf>
    <xf numFmtId="0" fontId="7" fillId="0" borderId="11" xfId="0" applyFont="1" applyBorder="1" applyAlignment="1">
      <alignment vertical="center" wrapText="1"/>
    </xf>
    <xf numFmtId="4" fontId="7" fillId="0" borderId="11" xfId="0" applyNumberFormat="1" applyFont="1" applyBorder="1" applyAlignment="1">
      <alignment horizontal="center" vertical="center" wrapText="1"/>
    </xf>
    <xf numFmtId="0" fontId="7" fillId="3" borderId="11"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8" fillId="0" borderId="0" xfId="0" applyFont="1" applyAlignment="1">
      <alignment horizontal="center" vertical="center" wrapText="1"/>
    </xf>
    <xf numFmtId="4" fontId="8" fillId="0" borderId="11"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36" fillId="0" borderId="0" xfId="0" applyFont="1" applyAlignment="1">
      <alignment horizontal="left" wrapText="1"/>
    </xf>
    <xf numFmtId="0" fontId="7" fillId="0" borderId="5" xfId="0" applyFont="1" applyBorder="1" applyAlignment="1">
      <alignment horizontal="center" wrapText="1"/>
    </xf>
    <xf numFmtId="0" fontId="0" fillId="3" borderId="11" xfId="0" applyFill="1" applyBorder="1" applyAlignment="1">
      <alignment horizontal="left" vertical="center" wrapText="1"/>
    </xf>
    <xf numFmtId="4" fontId="7" fillId="0" borderId="0" xfId="0" applyNumberFormat="1" applyFont="1" applyAlignment="1">
      <alignment horizontal="center" wrapText="1"/>
    </xf>
    <xf numFmtId="0" fontId="25" fillId="0" borderId="0" xfId="0" applyFont="1" applyAlignment="1">
      <alignment horizontal="center" vertical="top" wrapText="1"/>
    </xf>
    <xf numFmtId="0" fontId="7" fillId="5" borderId="0" xfId="0" applyFont="1" applyFill="1" applyAlignment="1">
      <alignment wrapText="1"/>
    </xf>
    <xf numFmtId="0" fontId="7" fillId="0" borderId="0" xfId="2" applyFont="1" applyAlignment="1">
      <alignment horizontal="left" wrapText="1"/>
    </xf>
    <xf numFmtId="0" fontId="8" fillId="9" borderId="23" xfId="0" applyFont="1" applyFill="1" applyBorder="1" applyAlignment="1">
      <alignment horizontal="center" vertical="center"/>
    </xf>
    <xf numFmtId="0" fontId="8" fillId="9" borderId="11" xfId="0" applyFont="1" applyFill="1" applyBorder="1" applyAlignment="1">
      <alignment horizontal="center" vertical="center"/>
    </xf>
    <xf numFmtId="0" fontId="33" fillId="3" borderId="11" xfId="0" applyFont="1" applyFill="1" applyBorder="1" applyAlignment="1">
      <alignment vertical="top" wrapText="1"/>
    </xf>
    <xf numFmtId="0" fontId="7" fillId="3" borderId="11" xfId="0" applyFont="1" applyFill="1" applyBorder="1" applyAlignment="1">
      <alignment horizontal="left" indent="1"/>
    </xf>
    <xf numFmtId="0" fontId="7" fillId="3" borderId="24" xfId="0" applyFont="1" applyFill="1" applyBorder="1"/>
    <xf numFmtId="2" fontId="7" fillId="3" borderId="24" xfId="0" applyNumberFormat="1" applyFont="1" applyFill="1" applyBorder="1"/>
    <xf numFmtId="0" fontId="8" fillId="20" borderId="30" xfId="0" applyFont="1" applyFill="1" applyBorder="1" applyAlignment="1">
      <alignment horizontal="center" vertical="center"/>
    </xf>
    <xf numFmtId="0" fontId="8" fillId="20" borderId="13" xfId="0" applyFont="1" applyFill="1" applyBorder="1" applyAlignment="1">
      <alignment horizontal="center" vertical="center"/>
    </xf>
    <xf numFmtId="0" fontId="8" fillId="20" borderId="14" xfId="0" applyFont="1" applyFill="1" applyBorder="1" applyAlignment="1">
      <alignment horizontal="center" vertical="center"/>
    </xf>
    <xf numFmtId="4" fontId="8" fillId="8" borderId="11" xfId="0" applyNumberFormat="1" applyFont="1" applyFill="1" applyBorder="1" applyAlignment="1">
      <alignment horizontal="center" vertical="center"/>
    </xf>
    <xf numFmtId="0" fontId="8" fillId="21" borderId="24" xfId="0" applyFont="1" applyFill="1" applyBorder="1" applyAlignment="1">
      <alignment vertical="top" wrapText="1"/>
    </xf>
    <xf numFmtId="3" fontId="34" fillId="21" borderId="24" xfId="0" applyNumberFormat="1" applyFont="1" applyFill="1" applyBorder="1" applyAlignment="1">
      <alignment horizontal="left" vertical="top" wrapText="1"/>
    </xf>
    <xf numFmtId="3" fontId="11" fillId="21" borderId="24" xfId="0" applyNumberFormat="1" applyFont="1" applyFill="1" applyBorder="1" applyAlignment="1">
      <alignment horizontal="left" vertical="top" wrapText="1"/>
    </xf>
    <xf numFmtId="0" fontId="8" fillId="21" borderId="0" xfId="0" applyFont="1" applyFill="1" applyAlignment="1">
      <alignment horizontal="center" vertical="center" wrapText="1"/>
    </xf>
    <xf numFmtId="0" fontId="8" fillId="21" borderId="11" xfId="0" applyFont="1" applyFill="1" applyBorder="1" applyAlignment="1">
      <alignment horizontal="center" vertical="center" wrapText="1"/>
    </xf>
    <xf numFmtId="4" fontId="8" fillId="21" borderId="17" xfId="0" applyNumberFormat="1" applyFont="1" applyFill="1" applyBorder="1" applyAlignment="1">
      <alignment horizontal="center" vertical="center" wrapText="1"/>
    </xf>
    <xf numFmtId="0" fontId="8" fillId="21" borderId="17" xfId="0" applyFont="1" applyFill="1" applyBorder="1" applyAlignment="1">
      <alignment horizontal="center" vertical="center" wrapText="1"/>
    </xf>
    <xf numFmtId="0" fontId="28" fillId="12" borderId="11" xfId="0" applyFont="1" applyFill="1" applyBorder="1" applyAlignment="1">
      <alignment horizontal="center" vertical="center" wrapText="1"/>
    </xf>
    <xf numFmtId="0" fontId="28" fillId="17" borderId="11" xfId="0" applyFont="1" applyFill="1" applyBorder="1" applyAlignment="1">
      <alignment horizontal="center" vertical="center" wrapText="1"/>
    </xf>
    <xf numFmtId="0" fontId="28" fillId="3" borderId="11" xfId="0" applyFont="1" applyFill="1" applyBorder="1" applyAlignment="1">
      <alignment vertical="top" wrapText="1"/>
    </xf>
    <xf numFmtId="0" fontId="28" fillId="17" borderId="11" xfId="0" applyFont="1" applyFill="1" applyBorder="1" applyAlignment="1">
      <alignment horizontal="center" vertical="top" wrapText="1"/>
    </xf>
    <xf numFmtId="0" fontId="13" fillId="12" borderId="34" xfId="0" applyFont="1" applyFill="1" applyBorder="1" applyAlignment="1">
      <alignment vertical="center" wrapText="1"/>
    </xf>
    <xf numFmtId="0" fontId="28" fillId="10" borderId="23" xfId="0" applyFont="1" applyFill="1" applyBorder="1" applyAlignment="1">
      <alignment vertical="top"/>
    </xf>
    <xf numFmtId="0" fontId="24" fillId="9" borderId="23" xfId="0" applyFont="1" applyFill="1" applyBorder="1" applyAlignment="1">
      <alignment horizontal="center" vertical="top"/>
    </xf>
    <xf numFmtId="0" fontId="7" fillId="15" borderId="23" xfId="0" applyFont="1" applyFill="1" applyBorder="1" applyAlignment="1">
      <alignment horizontal="center" vertical="top"/>
    </xf>
    <xf numFmtId="0" fontId="7" fillId="18" borderId="23" xfId="0" applyFont="1" applyFill="1" applyBorder="1" applyAlignment="1">
      <alignment horizontal="center" vertical="top"/>
    </xf>
    <xf numFmtId="0" fontId="7" fillId="10" borderId="23" xfId="0" applyFont="1" applyFill="1" applyBorder="1" applyAlignment="1">
      <alignment horizontal="center" vertical="top"/>
    </xf>
    <xf numFmtId="0" fontId="7" fillId="11" borderId="23" xfId="0" applyFont="1" applyFill="1" applyBorder="1" applyAlignment="1">
      <alignment horizontal="center" vertical="top"/>
    </xf>
    <xf numFmtId="0" fontId="28" fillId="10" borderId="23" xfId="0" applyFont="1" applyFill="1" applyBorder="1" applyAlignment="1">
      <alignment horizontal="center" vertical="top"/>
    </xf>
    <xf numFmtId="0" fontId="13" fillId="11" borderId="23" xfId="0" applyFont="1" applyFill="1" applyBorder="1" applyAlignment="1">
      <alignment vertical="top"/>
    </xf>
    <xf numFmtId="0" fontId="13" fillId="10" borderId="23" xfId="0" applyFont="1" applyFill="1" applyBorder="1" applyAlignment="1">
      <alignment vertical="top"/>
    </xf>
    <xf numFmtId="0" fontId="5" fillId="0" borderId="0" xfId="0" applyFont="1" applyAlignment="1">
      <alignment horizontal="center" vertical="top" wrapText="1"/>
    </xf>
    <xf numFmtId="0" fontId="7" fillId="3" borderId="17" xfId="0" applyFont="1" applyFill="1" applyBorder="1" applyAlignment="1">
      <alignment horizontal="center" vertical="center" wrapText="1"/>
    </xf>
    <xf numFmtId="0" fontId="7" fillId="15" borderId="17" xfId="0" applyFont="1" applyFill="1" applyBorder="1" applyAlignment="1">
      <alignment horizontal="left" vertical="top" wrapText="1"/>
    </xf>
    <xf numFmtId="0" fontId="7" fillId="15" borderId="11" xfId="0" applyFont="1" applyFill="1" applyBorder="1" applyAlignment="1">
      <alignment horizontal="left" vertical="top" wrapText="1"/>
    </xf>
    <xf numFmtId="3" fontId="7" fillId="3" borderId="11" xfId="0" applyNumberFormat="1" applyFont="1" applyFill="1" applyBorder="1" applyAlignment="1">
      <alignment horizontal="center" vertical="center" wrapText="1"/>
    </xf>
    <xf numFmtId="0" fontId="20" fillId="0" borderId="0" xfId="0" applyFont="1"/>
    <xf numFmtId="0" fontId="20" fillId="3" borderId="11" xfId="0" applyFont="1" applyFill="1" applyBorder="1" applyAlignment="1">
      <alignment horizontal="left"/>
    </xf>
    <xf numFmtId="0" fontId="0" fillId="0" borderId="11" xfId="0" applyBorder="1" applyAlignment="1">
      <alignment horizontal="right"/>
    </xf>
    <xf numFmtId="0" fontId="0" fillId="3" borderId="11" xfId="0" applyFill="1" applyBorder="1" applyAlignment="1">
      <alignment horizontal="left" vertical="top" wrapText="1"/>
    </xf>
    <xf numFmtId="0" fontId="7" fillId="0" borderId="17" xfId="0" applyFont="1" applyBorder="1" applyAlignment="1">
      <alignment vertical="top" wrapText="1"/>
    </xf>
    <xf numFmtId="2" fontId="13" fillId="11" borderId="11" xfId="0" applyNumberFormat="1" applyFont="1" applyFill="1" applyBorder="1" applyAlignment="1">
      <alignment horizontal="center" vertical="center"/>
    </xf>
    <xf numFmtId="164" fontId="0" fillId="3" borderId="11" xfId="0" applyNumberFormat="1" applyFill="1" applyBorder="1" applyAlignment="1">
      <alignment horizontal="left"/>
    </xf>
    <xf numFmtId="0" fontId="20" fillId="0" borderId="2" xfId="0" applyFont="1" applyBorder="1"/>
    <xf numFmtId="0" fontId="28" fillId="20" borderId="28" xfId="0" applyFont="1" applyFill="1" applyBorder="1" applyAlignment="1">
      <alignment horizontal="center" vertical="top"/>
    </xf>
    <xf numFmtId="2" fontId="31" fillId="20" borderId="29" xfId="0" applyNumberFormat="1" applyFont="1" applyFill="1" applyBorder="1" applyAlignment="1">
      <alignment horizontal="center" vertical="center" wrapText="1"/>
    </xf>
    <xf numFmtId="0" fontId="6" fillId="8" borderId="25" xfId="0" applyFont="1" applyFill="1" applyBorder="1" applyAlignment="1">
      <alignment horizontal="center" vertical="top" wrapText="1"/>
    </xf>
    <xf numFmtId="0" fontId="25" fillId="8" borderId="11" xfId="0" applyFont="1" applyFill="1" applyBorder="1" applyAlignment="1">
      <alignment horizontal="center" vertical="center" wrapText="1"/>
    </xf>
    <xf numFmtId="0" fontId="8" fillId="8" borderId="11" xfId="0" applyFont="1" applyFill="1" applyBorder="1" applyAlignment="1">
      <alignment horizontal="center" vertical="center" wrapText="1"/>
    </xf>
    <xf numFmtId="0" fontId="8" fillId="8" borderId="12" xfId="0" applyFont="1" applyFill="1" applyBorder="1" applyAlignment="1">
      <alignment horizontal="center" vertical="center" wrapText="1"/>
    </xf>
    <xf numFmtId="4" fontId="8" fillId="8" borderId="13" xfId="0" applyNumberFormat="1" applyFont="1" applyFill="1" applyBorder="1" applyAlignment="1">
      <alignment horizontal="center" vertical="center" wrapText="1"/>
    </xf>
    <xf numFmtId="0" fontId="8" fillId="8" borderId="13" xfId="0" applyFont="1" applyFill="1" applyBorder="1" applyAlignment="1">
      <alignment horizontal="center" vertical="center" wrapText="1"/>
    </xf>
    <xf numFmtId="3" fontId="11" fillId="0" borderId="35" xfId="0" applyNumberFormat="1" applyFont="1" applyBorder="1" applyAlignment="1">
      <alignment horizontal="left" vertical="top" wrapText="1"/>
    </xf>
    <xf numFmtId="3" fontId="11" fillId="0" borderId="24" xfId="0" applyNumberFormat="1" applyFont="1" applyBorder="1" applyAlignment="1">
      <alignment horizontal="left" vertical="top" wrapText="1"/>
    </xf>
    <xf numFmtId="0" fontId="28" fillId="15" borderId="11" xfId="0" applyFont="1" applyFill="1" applyBorder="1" applyAlignment="1">
      <alignment horizontal="center" vertical="center"/>
    </xf>
    <xf numFmtId="0" fontId="28" fillId="0" borderId="11" xfId="0" applyFont="1" applyBorder="1" applyAlignment="1">
      <alignment horizontal="center" vertical="center" wrapText="1"/>
    </xf>
    <xf numFmtId="0" fontId="28" fillId="3" borderId="11" xfId="0" applyFont="1" applyFill="1" applyBorder="1" applyAlignment="1">
      <alignment horizontal="center" vertical="center" wrapText="1"/>
    </xf>
    <xf numFmtId="0" fontId="13" fillId="10" borderId="11" xfId="0" applyFont="1" applyFill="1" applyBorder="1" applyAlignment="1">
      <alignment horizontal="center" vertical="center"/>
    </xf>
    <xf numFmtId="0" fontId="28" fillId="0" borderId="11" xfId="0" applyFont="1" applyBorder="1" applyAlignment="1">
      <alignment horizontal="center" vertical="center"/>
    </xf>
    <xf numFmtId="2" fontId="13" fillId="10" borderId="11" xfId="0" applyNumberFormat="1" applyFont="1" applyFill="1" applyBorder="1" applyAlignment="1">
      <alignment horizontal="center" vertical="center"/>
    </xf>
    <xf numFmtId="0" fontId="24" fillId="9" borderId="11" xfId="0" applyFont="1" applyFill="1" applyBorder="1" applyAlignment="1">
      <alignment horizontal="right" vertical="center"/>
    </xf>
    <xf numFmtId="0" fontId="28" fillId="12" borderId="11" xfId="0" applyFont="1" applyFill="1" applyBorder="1" applyAlignment="1">
      <alignment horizontal="right" vertical="top" wrapText="1"/>
    </xf>
    <xf numFmtId="0" fontId="28" fillId="17" borderId="11" xfId="0" applyFont="1" applyFill="1" applyBorder="1" applyAlignment="1">
      <alignment horizontal="right" vertical="top" wrapText="1"/>
    </xf>
    <xf numFmtId="2" fontId="7" fillId="15" borderId="11" xfId="0" applyNumberFormat="1" applyFont="1" applyFill="1" applyBorder="1" applyAlignment="1">
      <alignment horizontal="right" vertical="center"/>
    </xf>
    <xf numFmtId="2" fontId="7" fillId="18" borderId="11" xfId="0" applyNumberFormat="1" applyFont="1" applyFill="1" applyBorder="1" applyAlignment="1">
      <alignment horizontal="right" vertical="center"/>
    </xf>
    <xf numFmtId="2" fontId="7" fillId="10" borderId="11" xfId="0" applyNumberFormat="1" applyFont="1" applyFill="1" applyBorder="1" applyAlignment="1">
      <alignment horizontal="right" vertical="center"/>
    </xf>
    <xf numFmtId="0" fontId="28" fillId="10" borderId="11" xfId="0" applyFont="1" applyFill="1" applyBorder="1" applyAlignment="1">
      <alignment horizontal="right"/>
    </xf>
    <xf numFmtId="2" fontId="13" fillId="11" borderId="11" xfId="0" applyNumberFormat="1" applyFont="1" applyFill="1" applyBorder="1" applyAlignment="1">
      <alignment horizontal="right"/>
    </xf>
    <xf numFmtId="0" fontId="13" fillId="10" borderId="11" xfId="0" applyFont="1" applyFill="1" applyBorder="1" applyAlignment="1">
      <alignment horizontal="right"/>
    </xf>
    <xf numFmtId="0" fontId="28" fillId="10" borderId="11" xfId="0" applyFont="1" applyFill="1" applyBorder="1" applyAlignment="1">
      <alignment horizontal="right" vertical="center"/>
    </xf>
    <xf numFmtId="0" fontId="5" fillId="0" borderId="0" xfId="0" applyFont="1" applyAlignment="1">
      <alignment horizontal="right" wrapText="1"/>
    </xf>
    <xf numFmtId="0" fontId="0" fillId="0" borderId="37" xfId="0" applyBorder="1"/>
    <xf numFmtId="0" fontId="0" fillId="3" borderId="23" xfId="0" applyFill="1" applyBorder="1" applyAlignment="1">
      <alignment horizontal="left"/>
    </xf>
    <xf numFmtId="0" fontId="0" fillId="0" borderId="24" xfId="0" applyBorder="1"/>
    <xf numFmtId="0" fontId="0" fillId="0" borderId="36" xfId="0" applyBorder="1"/>
    <xf numFmtId="0" fontId="0" fillId="0" borderId="20" xfId="0" applyBorder="1"/>
    <xf numFmtId="0" fontId="0" fillId="0" borderId="38" xfId="0" applyBorder="1"/>
    <xf numFmtId="0" fontId="0" fillId="0" borderId="18" xfId="0" applyBorder="1"/>
    <xf numFmtId="164" fontId="20" fillId="0" borderId="39" xfId="0" applyNumberFormat="1" applyFont="1" applyBorder="1"/>
    <xf numFmtId="164" fontId="29" fillId="10" borderId="40" xfId="1" applyFont="1" applyFill="1" applyBorder="1" applyAlignment="1">
      <alignment horizontal="left" indent="1"/>
    </xf>
    <xf numFmtId="4" fontId="0" fillId="0" borderId="29" xfId="0" applyNumberFormat="1" applyBorder="1"/>
    <xf numFmtId="166" fontId="0" fillId="0" borderId="29" xfId="1" applyNumberFormat="1" applyFont="1" applyBorder="1"/>
    <xf numFmtId="0" fontId="0" fillId="0" borderId="25" xfId="0" applyBorder="1"/>
    <xf numFmtId="1" fontId="8" fillId="9" borderId="11" xfId="0" applyNumberFormat="1" applyFont="1" applyFill="1" applyBorder="1" applyAlignment="1">
      <alignment vertical="center"/>
    </xf>
    <xf numFmtId="1" fontId="7" fillId="3" borderId="17" xfId="0" applyNumberFormat="1" applyFont="1" applyFill="1" applyBorder="1" applyAlignment="1">
      <alignment vertical="center" wrapText="1"/>
    </xf>
    <xf numFmtId="1" fontId="7" fillId="0" borderId="17" xfId="0" applyNumberFormat="1" applyFont="1" applyBorder="1" applyAlignment="1">
      <alignment vertical="center" wrapText="1"/>
    </xf>
    <xf numFmtId="1" fontId="7" fillId="0" borderId="11" xfId="0" applyNumberFormat="1" applyFont="1" applyBorder="1" applyAlignment="1">
      <alignment vertical="center" wrapText="1"/>
    </xf>
    <xf numFmtId="1" fontId="7" fillId="3" borderId="11" xfId="0" applyNumberFormat="1" applyFont="1" applyFill="1" applyBorder="1" applyAlignment="1">
      <alignment vertical="center" wrapText="1"/>
    </xf>
    <xf numFmtId="1" fontId="8" fillId="0" borderId="11" xfId="0" applyNumberFormat="1" applyFont="1" applyBorder="1" applyAlignment="1">
      <alignment vertical="center" wrapText="1"/>
    </xf>
    <xf numFmtId="1" fontId="8" fillId="21" borderId="17" xfId="0" applyNumberFormat="1" applyFont="1" applyFill="1" applyBorder="1" applyAlignment="1">
      <alignment vertical="center" wrapText="1"/>
    </xf>
    <xf numFmtId="1" fontId="8" fillId="8" borderId="11" xfId="0" applyNumberFormat="1" applyFont="1" applyFill="1" applyBorder="1" applyAlignment="1">
      <alignment vertical="center" wrapText="1"/>
    </xf>
    <xf numFmtId="1" fontId="7" fillId="10" borderId="11" xfId="0" applyNumberFormat="1" applyFont="1" applyFill="1" applyBorder="1" applyAlignment="1">
      <alignment vertical="center" wrapText="1"/>
    </xf>
    <xf numFmtId="1" fontId="7" fillId="10" borderId="11" xfId="1" applyNumberFormat="1" applyFont="1" applyFill="1" applyBorder="1" applyAlignment="1">
      <alignment vertical="center" wrapText="1"/>
    </xf>
    <xf numFmtId="1" fontId="7" fillId="0" borderId="11" xfId="0" applyNumberFormat="1" applyFont="1" applyBorder="1" applyAlignment="1">
      <alignment vertical="center"/>
    </xf>
    <xf numFmtId="1" fontId="8" fillId="3" borderId="11" xfId="0" applyNumberFormat="1" applyFont="1" applyFill="1" applyBorder="1" applyAlignment="1">
      <alignment vertical="center"/>
    </xf>
    <xf numFmtId="1" fontId="7" fillId="0" borderId="0" xfId="0" applyNumberFormat="1" applyFont="1" applyAlignment="1">
      <alignment vertical="center" wrapText="1"/>
    </xf>
    <xf numFmtId="0" fontId="8" fillId="9" borderId="11" xfId="0" applyFont="1" applyFill="1" applyBorder="1" applyAlignment="1">
      <alignment horizontal="right" vertical="center" wrapText="1"/>
    </xf>
    <xf numFmtId="0" fontId="7" fillId="10" borderId="11" xfId="0" applyFont="1" applyFill="1" applyBorder="1" applyAlignment="1">
      <alignment horizontal="right" wrapText="1"/>
    </xf>
    <xf numFmtId="0" fontId="7" fillId="3" borderId="17" xfId="0" applyFont="1" applyFill="1" applyBorder="1" applyAlignment="1">
      <alignment horizontal="right" vertical="center" wrapText="1"/>
    </xf>
    <xf numFmtId="0" fontId="7" fillId="3" borderId="11" xfId="0" applyFont="1" applyFill="1" applyBorder="1" applyAlignment="1">
      <alignment horizontal="right" vertical="center" wrapText="1"/>
    </xf>
    <xf numFmtId="0" fontId="7" fillId="0" borderId="11" xfId="0" applyFont="1" applyBorder="1" applyAlignment="1">
      <alignment horizontal="right" vertical="center" wrapText="1"/>
    </xf>
    <xf numFmtId="0" fontId="7" fillId="15" borderId="11" xfId="0" applyFont="1" applyFill="1" applyBorder="1" applyAlignment="1">
      <alignment horizontal="right" wrapText="1"/>
    </xf>
    <xf numFmtId="0" fontId="7" fillId="3" borderId="11" xfId="0" applyFont="1" applyFill="1" applyBorder="1" applyAlignment="1">
      <alignment horizontal="right" indent="1"/>
    </xf>
    <xf numFmtId="0" fontId="8" fillId="0" borderId="11" xfId="0" applyFont="1" applyBorder="1" applyAlignment="1">
      <alignment horizontal="right" vertical="center" wrapText="1"/>
    </xf>
    <xf numFmtId="0" fontId="8" fillId="21" borderId="17" xfId="0" applyFont="1" applyFill="1" applyBorder="1" applyAlignment="1">
      <alignment horizontal="right" vertical="center" wrapText="1"/>
    </xf>
    <xf numFmtId="0" fontId="7" fillId="0" borderId="17" xfId="0" applyFont="1" applyBorder="1" applyAlignment="1">
      <alignment horizontal="right" vertical="center" wrapText="1"/>
    </xf>
    <xf numFmtId="0" fontId="8" fillId="8" borderId="14" xfId="0" applyFont="1" applyFill="1" applyBorder="1" applyAlignment="1">
      <alignment horizontal="right" vertical="center" wrapText="1"/>
    </xf>
    <xf numFmtId="0" fontId="7" fillId="0" borderId="0" xfId="0" applyFont="1" applyAlignment="1">
      <alignment horizontal="right" wrapText="1"/>
    </xf>
    <xf numFmtId="0" fontId="7" fillId="0" borderId="11" xfId="0" applyFont="1" applyBorder="1" applyAlignment="1">
      <alignment horizontal="left" vertical="center"/>
    </xf>
    <xf numFmtId="0" fontId="7" fillId="0" borderId="11" xfId="0" applyFont="1" applyBorder="1" applyAlignment="1">
      <alignment horizontal="right" vertical="center"/>
    </xf>
    <xf numFmtId="0" fontId="7" fillId="3" borderId="11" xfId="0" applyFont="1" applyFill="1" applyBorder="1" applyAlignment="1">
      <alignment horizontal="center"/>
    </xf>
    <xf numFmtId="0" fontId="9" fillId="0" borderId="24" xfId="0" applyFont="1" applyBorder="1" applyAlignment="1">
      <alignment vertical="top" wrapText="1"/>
    </xf>
    <xf numFmtId="0" fontId="7" fillId="3" borderId="11" xfId="0" applyFont="1" applyFill="1" applyBorder="1" applyAlignment="1">
      <alignment horizontal="left" vertical="top" wrapText="1"/>
    </xf>
    <xf numFmtId="0" fontId="7" fillId="3" borderId="24" xfId="0" applyFont="1" applyFill="1" applyBorder="1" applyAlignment="1">
      <alignment horizontal="left" vertical="top" wrapText="1"/>
    </xf>
    <xf numFmtId="0" fontId="7" fillId="0" borderId="11" xfId="0" applyFont="1" applyBorder="1" applyAlignment="1">
      <alignment horizontal="left" vertical="top" wrapText="1"/>
    </xf>
    <xf numFmtId="0" fontId="7" fillId="0" borderId="24" xfId="0" applyFont="1" applyBorder="1" applyAlignment="1">
      <alignment horizontal="left" vertical="top" wrapText="1"/>
    </xf>
    <xf numFmtId="0" fontId="8" fillId="22" borderId="23" xfId="0" applyFont="1" applyFill="1" applyBorder="1" applyAlignment="1">
      <alignment horizontal="center" vertical="center" wrapText="1"/>
    </xf>
    <xf numFmtId="0" fontId="8" fillId="22" borderId="11" xfId="0" applyFont="1" applyFill="1" applyBorder="1" applyAlignment="1">
      <alignment horizontal="center" vertical="center" wrapText="1"/>
    </xf>
    <xf numFmtId="0" fontId="7" fillId="0" borderId="11" xfId="2" applyFont="1" applyBorder="1" applyAlignment="1">
      <alignment horizontal="left" vertical="top" wrapText="1"/>
    </xf>
    <xf numFmtId="0" fontId="7" fillId="0" borderId="24" xfId="2" applyFont="1" applyBorder="1" applyAlignment="1">
      <alignment horizontal="left" vertical="top" wrapText="1"/>
    </xf>
    <xf numFmtId="0" fontId="35" fillId="22" borderId="23" xfId="0" applyFont="1" applyFill="1" applyBorder="1" applyAlignment="1">
      <alignment horizontal="center" vertical="center" wrapText="1"/>
    </xf>
    <xf numFmtId="0" fontId="35" fillId="22" borderId="11" xfId="0" applyFont="1" applyFill="1" applyBorder="1" applyAlignment="1">
      <alignment horizontal="center" vertical="center" wrapText="1"/>
    </xf>
    <xf numFmtId="0" fontId="8" fillId="22" borderId="23" xfId="0" applyFont="1" applyFill="1" applyBorder="1" applyAlignment="1">
      <alignment horizontal="center" vertical="center"/>
    </xf>
    <xf numFmtId="0" fontId="8" fillId="22" borderId="11" xfId="0" applyFont="1" applyFill="1" applyBorder="1" applyAlignment="1">
      <alignment horizontal="center" vertical="center"/>
    </xf>
    <xf numFmtId="0" fontId="0" fillId="3" borderId="11" xfId="0" applyFill="1" applyBorder="1" applyAlignment="1">
      <alignment horizontal="left" vertical="top" wrapText="1"/>
    </xf>
    <xf numFmtId="0" fontId="0" fillId="3" borderId="24" xfId="0" applyFill="1" applyBorder="1" applyAlignment="1">
      <alignment horizontal="left" vertical="top" wrapText="1"/>
    </xf>
    <xf numFmtId="0" fontId="22" fillId="8" borderId="23" xfId="0" applyFont="1" applyFill="1" applyBorder="1" applyAlignment="1">
      <alignment horizontal="left" vertical="top" wrapText="1"/>
    </xf>
    <xf numFmtId="0" fontId="22" fillId="8" borderId="11" xfId="0" applyFont="1" applyFill="1" applyBorder="1" applyAlignment="1">
      <alignment horizontal="left" vertical="top" wrapText="1"/>
    </xf>
    <xf numFmtId="0" fontId="22" fillId="8" borderId="24" xfId="0" applyFont="1" applyFill="1" applyBorder="1" applyAlignment="1">
      <alignment horizontal="left" vertical="top" wrapText="1"/>
    </xf>
    <xf numFmtId="0" fontId="8" fillId="0" borderId="22"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22" fillId="6" borderId="23" xfId="0" applyFont="1" applyFill="1" applyBorder="1" applyAlignment="1">
      <alignment horizontal="left" vertical="top" wrapText="1"/>
    </xf>
    <xf numFmtId="0" fontId="22" fillId="6" borderId="11" xfId="0" applyFont="1" applyFill="1" applyBorder="1" applyAlignment="1">
      <alignment horizontal="left" vertical="top" wrapText="1"/>
    </xf>
    <xf numFmtId="0" fontId="22" fillId="6" borderId="24" xfId="0" applyFont="1" applyFill="1" applyBorder="1" applyAlignment="1">
      <alignment horizontal="left" vertical="top" wrapText="1"/>
    </xf>
    <xf numFmtId="0" fontId="7" fillId="3" borderId="11" xfId="0" applyFont="1" applyFill="1" applyBorder="1" applyAlignment="1">
      <alignment vertical="top" wrapText="1"/>
    </xf>
    <xf numFmtId="0" fontId="7" fillId="3" borderId="24" xfId="0" applyFont="1" applyFill="1" applyBorder="1" applyAlignment="1">
      <alignment vertical="top" wrapText="1"/>
    </xf>
    <xf numFmtId="0" fontId="7" fillId="3" borderId="11" xfId="0" applyFont="1" applyFill="1" applyBorder="1" applyAlignment="1">
      <alignment horizontal="left" vertical="top" wrapText="1" readingOrder="1"/>
    </xf>
    <xf numFmtId="0" fontId="7" fillId="3" borderId="24" xfId="0" applyFont="1" applyFill="1" applyBorder="1" applyAlignment="1">
      <alignment horizontal="left" vertical="top" wrapText="1" readingOrder="1"/>
    </xf>
    <xf numFmtId="0" fontId="8" fillId="21" borderId="23" xfId="0" applyFont="1" applyFill="1" applyBorder="1" applyAlignment="1">
      <alignment horizontal="left" vertical="center" wrapText="1"/>
    </xf>
    <xf numFmtId="0" fontId="8" fillId="21" borderId="11" xfId="0" applyFont="1" applyFill="1" applyBorder="1" applyAlignment="1">
      <alignment horizontal="left" vertical="center" wrapText="1"/>
    </xf>
    <xf numFmtId="0" fontId="8" fillId="21" borderId="24" xfId="0" applyFont="1" applyFill="1" applyBorder="1" applyAlignment="1">
      <alignment horizontal="left" vertical="center" wrapText="1"/>
    </xf>
    <xf numFmtId="0" fontId="8" fillId="4" borderId="12" xfId="0" applyFont="1" applyFill="1" applyBorder="1" applyAlignment="1">
      <alignment horizontal="left" vertical="center"/>
    </xf>
    <xf numFmtId="0" fontId="8" fillId="4" borderId="13" xfId="0" applyFont="1" applyFill="1" applyBorder="1" applyAlignment="1">
      <alignment horizontal="left" vertical="center"/>
    </xf>
    <xf numFmtId="0" fontId="8" fillId="4" borderId="14" xfId="0" applyFont="1" applyFill="1" applyBorder="1" applyAlignment="1">
      <alignment horizontal="left" vertical="center"/>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7" fillId="3" borderId="16" xfId="0" applyFont="1" applyFill="1" applyBorder="1" applyAlignment="1">
      <alignment horizontal="left" vertical="top" wrapText="1"/>
    </xf>
    <xf numFmtId="0" fontId="7" fillId="3" borderId="17" xfId="0" applyFont="1" applyFill="1" applyBorder="1" applyAlignment="1">
      <alignment horizontal="left" vertical="top" wrapText="1"/>
    </xf>
    <xf numFmtId="165" fontId="8" fillId="3" borderId="16" xfId="1" applyNumberFormat="1" applyFont="1" applyFill="1" applyBorder="1" applyAlignment="1">
      <alignment horizontal="center" vertical="center"/>
    </xf>
    <xf numFmtId="165" fontId="8" fillId="3" borderId="17" xfId="1"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17" xfId="0" applyFont="1" applyFill="1" applyBorder="1" applyAlignment="1">
      <alignment horizontal="center" vertical="center"/>
    </xf>
    <xf numFmtId="165" fontId="8" fillId="3" borderId="16" xfId="0" applyNumberFormat="1" applyFont="1" applyFill="1" applyBorder="1" applyAlignment="1">
      <alignment horizontal="center" vertical="center"/>
    </xf>
    <xf numFmtId="165" fontId="8" fillId="3" borderId="17" xfId="0" applyNumberFormat="1" applyFont="1" applyFill="1" applyBorder="1" applyAlignment="1">
      <alignment horizontal="center" vertical="center"/>
    </xf>
    <xf numFmtId="0" fontId="5" fillId="3" borderId="15" xfId="0" applyFont="1" applyFill="1" applyBorder="1" applyAlignment="1">
      <alignment horizontal="center" vertical="center"/>
    </xf>
    <xf numFmtId="0" fontId="5" fillId="3" borderId="10"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7" fillId="0" borderId="7" xfId="0" applyFont="1" applyBorder="1" applyAlignment="1">
      <alignment horizontal="left" vertical="top" wrapText="1"/>
    </xf>
    <xf numFmtId="0" fontId="7" fillId="0" borderId="0" xfId="0" applyFont="1" applyAlignment="1">
      <alignment horizontal="left" vertical="top" wrapText="1"/>
    </xf>
    <xf numFmtId="0" fontId="7" fillId="0" borderId="3"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9" fillId="4" borderId="12" xfId="0" applyFont="1" applyFill="1" applyBorder="1" applyAlignment="1">
      <alignment horizontal="left" vertical="center"/>
    </xf>
    <xf numFmtId="0" fontId="9" fillId="4" borderId="13" xfId="0" applyFont="1" applyFill="1" applyBorder="1" applyAlignment="1">
      <alignment horizontal="left" vertical="center"/>
    </xf>
    <xf numFmtId="0" fontId="9" fillId="4" borderId="14" xfId="0" applyFont="1" applyFill="1" applyBorder="1" applyAlignment="1">
      <alignment horizontal="left" vertical="center"/>
    </xf>
    <xf numFmtId="164" fontId="13" fillId="20" borderId="29" xfId="1" applyFont="1" applyFill="1" applyBorder="1" applyAlignment="1">
      <alignment horizontal="center" vertical="center"/>
    </xf>
    <xf numFmtId="2" fontId="13" fillId="11" borderId="23" xfId="0" applyNumberFormat="1" applyFont="1" applyFill="1" applyBorder="1" applyAlignment="1">
      <alignment horizontal="center" vertical="center" wrapText="1"/>
    </xf>
    <xf numFmtId="2" fontId="13" fillId="11" borderId="11" xfId="0" applyNumberFormat="1" applyFont="1" applyFill="1" applyBorder="1" applyAlignment="1">
      <alignment horizontal="center" vertical="center" wrapText="1"/>
    </xf>
    <xf numFmtId="2" fontId="13" fillId="11" borderId="23" xfId="0" applyNumberFormat="1" applyFont="1" applyFill="1" applyBorder="1" applyAlignment="1">
      <alignment horizontal="center" vertical="center"/>
    </xf>
    <xf numFmtId="2" fontId="13" fillId="11" borderId="11" xfId="0" applyNumberFormat="1" applyFont="1" applyFill="1" applyBorder="1" applyAlignment="1">
      <alignment horizontal="center" vertical="center"/>
    </xf>
    <xf numFmtId="2" fontId="13" fillId="18" borderId="23" xfId="0" applyNumberFormat="1" applyFont="1" applyFill="1" applyBorder="1" applyAlignment="1">
      <alignment horizontal="center" vertical="center" wrapText="1"/>
    </xf>
    <xf numFmtId="2" fontId="13" fillId="18" borderId="11" xfId="0" applyNumberFormat="1" applyFont="1" applyFill="1" applyBorder="1" applyAlignment="1">
      <alignment horizontal="center" vertical="center" wrapText="1"/>
    </xf>
    <xf numFmtId="0" fontId="23" fillId="3" borderId="11" xfId="0" applyFont="1" applyFill="1" applyBorder="1" applyAlignment="1">
      <alignment horizontal="left" vertical="top" wrapText="1" readingOrder="1"/>
    </xf>
    <xf numFmtId="0" fontId="23" fillId="3" borderId="24" xfId="0" applyFont="1" applyFill="1" applyBorder="1" applyAlignment="1">
      <alignment horizontal="left" vertical="top" wrapText="1" readingOrder="1"/>
    </xf>
    <xf numFmtId="0" fontId="21" fillId="0" borderId="22"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3" fillId="3" borderId="11" xfId="0" applyFont="1" applyFill="1" applyBorder="1" applyAlignment="1">
      <alignment vertical="top" wrapText="1"/>
    </xf>
    <xf numFmtId="0" fontId="23" fillId="3" borderId="24" xfId="0" applyFont="1" applyFill="1" applyBorder="1" applyAlignment="1">
      <alignment vertical="top" wrapText="1"/>
    </xf>
    <xf numFmtId="0" fontId="23" fillId="3" borderId="11" xfId="0" applyFont="1" applyFill="1" applyBorder="1" applyAlignment="1">
      <alignment horizontal="left" vertical="top" wrapText="1"/>
    </xf>
    <xf numFmtId="0" fontId="23" fillId="3" borderId="24" xfId="0" applyFont="1" applyFill="1" applyBorder="1" applyAlignment="1">
      <alignment horizontal="left" vertical="top" wrapText="1"/>
    </xf>
    <xf numFmtId="0" fontId="28" fillId="14" borderId="23" xfId="0" applyFont="1" applyFill="1" applyBorder="1" applyAlignment="1">
      <alignment horizontal="left" vertical="center" wrapText="1"/>
    </xf>
    <xf numFmtId="0" fontId="28" fillId="14" borderId="11" xfId="0" applyFont="1" applyFill="1" applyBorder="1" applyAlignment="1">
      <alignment horizontal="left" vertical="center" wrapText="1"/>
    </xf>
    <xf numFmtId="0" fontId="28" fillId="14" borderId="24" xfId="0" applyFont="1" applyFill="1" applyBorder="1" applyAlignment="1">
      <alignment horizontal="left" vertical="center" wrapText="1"/>
    </xf>
    <xf numFmtId="0" fontId="23" fillId="0" borderId="11" xfId="0" applyFont="1" applyBorder="1" applyAlignment="1">
      <alignment horizontal="left" vertical="top" wrapText="1"/>
    </xf>
    <xf numFmtId="0" fontId="23" fillId="0" borderId="24" xfId="0" applyFont="1" applyBorder="1" applyAlignment="1">
      <alignment horizontal="left" vertical="top" wrapText="1"/>
    </xf>
    <xf numFmtId="2" fontId="13" fillId="18" borderId="23" xfId="0" applyNumberFormat="1" applyFont="1" applyFill="1" applyBorder="1" applyAlignment="1">
      <alignment horizontal="center" vertical="center"/>
    </xf>
    <xf numFmtId="2" fontId="13" fillId="18" borderId="11" xfId="0" applyNumberFormat="1" applyFont="1" applyFill="1" applyBorder="1" applyAlignment="1">
      <alignment horizontal="center" vertical="center"/>
    </xf>
    <xf numFmtId="0" fontId="13" fillId="12" borderId="12" xfId="0" applyFont="1" applyFill="1" applyBorder="1" applyAlignment="1">
      <alignment horizontal="center" vertical="center" wrapText="1"/>
    </xf>
    <xf numFmtId="0" fontId="13" fillId="12" borderId="13" xfId="0" applyFont="1" applyFill="1" applyBorder="1" applyAlignment="1">
      <alignment horizontal="center" vertical="center" wrapText="1"/>
    </xf>
    <xf numFmtId="0" fontId="7" fillId="0" borderId="12" xfId="2" applyFont="1" applyBorder="1" applyAlignment="1">
      <alignment horizontal="left" vertical="top" wrapText="1"/>
    </xf>
    <xf numFmtId="0" fontId="7" fillId="0" borderId="13" xfId="2" applyFont="1" applyBorder="1" applyAlignment="1">
      <alignment horizontal="left" vertical="top" wrapText="1"/>
    </xf>
    <xf numFmtId="0" fontId="7" fillId="0" borderId="14" xfId="2" applyFont="1" applyBorder="1" applyAlignment="1">
      <alignment horizontal="left" vertical="top" wrapText="1"/>
    </xf>
    <xf numFmtId="0" fontId="8" fillId="0" borderId="12" xfId="2" applyFont="1" applyBorder="1" applyAlignment="1">
      <alignment horizontal="left" vertical="top" wrapText="1"/>
    </xf>
    <xf numFmtId="0" fontId="8" fillId="24" borderId="30" xfId="0" applyFont="1" applyFill="1" applyBorder="1" applyAlignment="1">
      <alignment horizontal="center" vertical="center"/>
    </xf>
    <xf numFmtId="0" fontId="8" fillId="24" borderId="13" xfId="0" applyFont="1" applyFill="1" applyBorder="1" applyAlignment="1">
      <alignment horizontal="center" vertical="center"/>
    </xf>
    <xf numFmtId="0" fontId="8" fillId="24" borderId="14" xfId="0" applyFont="1" applyFill="1" applyBorder="1" applyAlignment="1">
      <alignment horizontal="center" vertical="center"/>
    </xf>
    <xf numFmtId="0" fontId="7" fillId="3" borderId="12" xfId="0" applyFont="1" applyFill="1" applyBorder="1" applyAlignment="1">
      <alignment horizontal="left" vertical="top" wrapText="1"/>
    </xf>
    <xf numFmtId="0" fontId="7" fillId="3" borderId="13" xfId="0" applyFont="1" applyFill="1" applyBorder="1" applyAlignment="1">
      <alignment horizontal="left" vertical="top" wrapText="1"/>
    </xf>
    <xf numFmtId="0" fontId="7" fillId="3" borderId="14" xfId="0" applyFont="1" applyFill="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7" fillId="3" borderId="12" xfId="0" applyFont="1" applyFill="1" applyBorder="1" applyAlignment="1">
      <alignment horizontal="left" vertical="top" wrapText="1" readingOrder="1"/>
    </xf>
    <xf numFmtId="0" fontId="7" fillId="3" borderId="13" xfId="0" applyFont="1" applyFill="1" applyBorder="1" applyAlignment="1">
      <alignment horizontal="left" vertical="top" wrapText="1" readingOrder="1"/>
    </xf>
    <xf numFmtId="0" fontId="7" fillId="3" borderId="14" xfId="0" applyFont="1" applyFill="1" applyBorder="1" applyAlignment="1">
      <alignment horizontal="left" vertical="top" wrapText="1" readingOrder="1"/>
    </xf>
    <xf numFmtId="0" fontId="22" fillId="8" borderId="30" xfId="0" applyFont="1" applyFill="1" applyBorder="1" applyAlignment="1">
      <alignment horizontal="left" vertical="top" wrapText="1"/>
    </xf>
    <xf numFmtId="0" fontId="22" fillId="8" borderId="13" xfId="0" applyFont="1" applyFill="1" applyBorder="1" applyAlignment="1">
      <alignment horizontal="left" vertical="top" wrapText="1"/>
    </xf>
    <xf numFmtId="0" fontId="22" fillId="8" borderId="14" xfId="0" applyFont="1" applyFill="1" applyBorder="1" applyAlignment="1">
      <alignment horizontal="left" vertical="top" wrapText="1"/>
    </xf>
    <xf numFmtId="0" fontId="23" fillId="0" borderId="12" xfId="0" applyFont="1" applyBorder="1" applyAlignment="1">
      <alignment horizontal="left" vertical="top" wrapText="1"/>
    </xf>
    <xf numFmtId="0" fontId="23" fillId="0" borderId="13" xfId="0" applyFont="1" applyBorder="1" applyAlignment="1">
      <alignment horizontal="left" vertical="top" wrapText="1"/>
    </xf>
    <xf numFmtId="0" fontId="23" fillId="0" borderId="14" xfId="0" applyFont="1" applyBorder="1" applyAlignment="1">
      <alignment horizontal="left" vertical="top" wrapText="1"/>
    </xf>
    <xf numFmtId="0" fontId="21" fillId="0" borderId="31" xfId="0" applyFont="1" applyBorder="1" applyAlignment="1">
      <alignment horizontal="center" vertical="center" wrapText="1"/>
    </xf>
    <xf numFmtId="0" fontId="21" fillId="0" borderId="32" xfId="0" applyFont="1" applyBorder="1" applyAlignment="1">
      <alignment horizontal="center" vertical="center" wrapText="1"/>
    </xf>
    <xf numFmtId="0" fontId="22" fillId="6" borderId="33" xfId="0" applyFont="1" applyFill="1" applyBorder="1" applyAlignment="1">
      <alignment horizontal="left" vertical="center" wrapText="1"/>
    </xf>
    <xf numFmtId="0" fontId="22" fillId="6" borderId="17" xfId="0" applyFont="1" applyFill="1" applyBorder="1" applyAlignment="1">
      <alignment horizontal="left" vertical="center" wrapText="1"/>
    </xf>
    <xf numFmtId="0" fontId="7" fillId="3" borderId="12" xfId="0" applyFont="1" applyFill="1" applyBorder="1" applyAlignment="1">
      <alignment vertical="top" wrapText="1"/>
    </xf>
    <xf numFmtId="0" fontId="7" fillId="3" borderId="13" xfId="0" applyFont="1" applyFill="1" applyBorder="1" applyAlignment="1">
      <alignment vertical="top" wrapText="1"/>
    </xf>
    <xf numFmtId="0" fontId="7" fillId="3" borderId="14" xfId="0" applyFont="1" applyFill="1" applyBorder="1" applyAlignment="1">
      <alignment vertical="top" wrapText="1"/>
    </xf>
    <xf numFmtId="0" fontId="13" fillId="23" borderId="4" xfId="0" applyFont="1" applyFill="1" applyBorder="1" applyAlignment="1">
      <alignment horizontal="left" vertical="center" wrapText="1"/>
    </xf>
    <xf numFmtId="0" fontId="13" fillId="23" borderId="5" xfId="0" applyFont="1" applyFill="1" applyBorder="1" applyAlignment="1">
      <alignment horizontal="left" vertical="center" wrapText="1"/>
    </xf>
    <xf numFmtId="0" fontId="13" fillId="23" borderId="6" xfId="0" applyFont="1" applyFill="1" applyBorder="1" applyAlignment="1">
      <alignment horizontal="left" vertical="center" wrapText="1"/>
    </xf>
    <xf numFmtId="0" fontId="19" fillId="0" borderId="0" xfId="0" applyFont="1" applyAlignment="1">
      <alignment horizontal="center" vertical="center"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8" fillId="7" borderId="6" xfId="0" applyFont="1" applyFill="1" applyBorder="1" applyAlignment="1">
      <alignment horizontal="left" vertical="center" wrapText="1"/>
    </xf>
    <xf numFmtId="0" fontId="20" fillId="8" borderId="36" xfId="0" applyFont="1" applyFill="1" applyBorder="1" applyAlignment="1">
      <alignment horizontal="left"/>
    </xf>
    <xf numFmtId="0" fontId="20" fillId="8" borderId="0" xfId="0" applyFont="1" applyFill="1" applyAlignment="1">
      <alignment horizontal="left"/>
    </xf>
    <xf numFmtId="0" fontId="20" fillId="8" borderId="3" xfId="0" applyFont="1" applyFill="1" applyBorder="1" applyAlignment="1">
      <alignment horizontal="left"/>
    </xf>
    <xf numFmtId="0" fontId="0" fillId="0" borderId="0" xfId="0" applyAlignment="1">
      <alignment horizontal="center"/>
    </xf>
  </cellXfs>
  <cellStyles count="6">
    <cellStyle name="Comma" xfId="1" builtinId="3"/>
    <cellStyle name="Normal" xfId="0" builtinId="0"/>
    <cellStyle name="Normal 16 2" xfId="5" xr:uid="{9FBDE90D-A59C-4DD8-A61C-48A17F38D873}"/>
    <cellStyle name="Normal 20" xfId="3" xr:uid="{B0712232-5CA2-4194-969F-AF96B9452404}"/>
    <cellStyle name="Normal 3" xfId="2" xr:uid="{00000000-0005-0000-0000-000002000000}"/>
    <cellStyle name="Normal 4" xfId="4" xr:uid="{108274F4-E700-4BA0-A290-FEA035C1DB01}"/>
  </cellStyles>
  <dxfs count="0"/>
  <tableStyles count="0" defaultTableStyle="TableStyleMedium2" defaultPivotStyle="PivotStyleLight16"/>
  <colors>
    <mruColors>
      <color rgb="FFFFFD97"/>
      <color rgb="FFDFD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746126</xdr:colOff>
      <xdr:row>0</xdr:row>
      <xdr:rowOff>0</xdr:rowOff>
    </xdr:from>
    <xdr:to>
      <xdr:col>1</xdr:col>
      <xdr:colOff>1362075</xdr:colOff>
      <xdr:row>0</xdr:row>
      <xdr:rowOff>629105</xdr:rowOff>
    </xdr:to>
    <xdr:pic>
      <xdr:nvPicPr>
        <xdr:cNvPr id="2" name="Picture 5" descr="IOM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551" y="0"/>
          <a:ext cx="615949" cy="629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xdr:colOff>
      <xdr:row>0</xdr:row>
      <xdr:rowOff>671512</xdr:rowOff>
    </xdr:from>
    <xdr:to>
      <xdr:col>1</xdr:col>
      <xdr:colOff>2543176</xdr:colOff>
      <xdr:row>0</xdr:row>
      <xdr:rowOff>1028700</xdr:rowOff>
    </xdr:to>
    <xdr:sp macro="" textlink="">
      <xdr:nvSpPr>
        <xdr:cNvPr id="3" name="Text Box 8">
          <a:extLst>
            <a:ext uri="{FF2B5EF4-FFF2-40B4-BE49-F238E27FC236}">
              <a16:creationId xmlns:a16="http://schemas.microsoft.com/office/drawing/2014/main" id="{00000000-0008-0000-0000-000003000000}"/>
            </a:ext>
          </a:extLst>
        </xdr:cNvPr>
        <xdr:cNvSpPr txBox="1">
          <a:spLocks noChangeArrowheads="1"/>
        </xdr:cNvSpPr>
      </xdr:nvSpPr>
      <xdr:spPr bwMode="auto">
        <a:xfrm>
          <a:off x="1" y="671512"/>
          <a:ext cx="2895600" cy="357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lnSpc>
              <a:spcPts val="1300"/>
            </a:lnSpc>
            <a:defRPr sz="1000"/>
          </a:pPr>
          <a:r>
            <a:rPr lang="en-US" sz="1000" b="1" i="0" u="none" strike="noStrike" baseline="0">
              <a:solidFill>
                <a:srgbClr val="000080"/>
              </a:solidFill>
              <a:latin typeface="Arial"/>
              <a:cs typeface="Arial"/>
            </a:rPr>
            <a:t>IOM International Organization for Migration</a:t>
          </a:r>
          <a:endParaRPr lang="en-US" sz="1000" b="0" i="0" u="none" strike="noStrike" baseline="0">
            <a:solidFill>
              <a:srgbClr val="000080"/>
            </a:solidFill>
            <a:latin typeface="Arial"/>
            <a:cs typeface="Arial"/>
          </a:endParaRPr>
        </a:p>
        <a:p>
          <a:pPr algn="ctr" rtl="0">
            <a:lnSpc>
              <a:spcPts val="1100"/>
            </a:lnSpc>
            <a:defRPr sz="1000"/>
          </a:pP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10583</xdr:colOff>
      <xdr:row>0</xdr:row>
      <xdr:rowOff>63500</xdr:rowOff>
    </xdr:from>
    <xdr:to>
      <xdr:col>1</xdr:col>
      <xdr:colOff>2202391</xdr:colOff>
      <xdr:row>0</xdr:row>
      <xdr:rowOff>884767</xdr:rowOff>
    </xdr:to>
    <xdr:pic>
      <xdr:nvPicPr>
        <xdr:cNvPr id="2" name="Picture 1">
          <a:extLst>
            <a:ext uri="{FF2B5EF4-FFF2-40B4-BE49-F238E27FC236}">
              <a16:creationId xmlns:a16="http://schemas.microsoft.com/office/drawing/2014/main" id="{C09403DE-F209-4150-8B02-7C305ADEF8FC}"/>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59833" y="63500"/>
          <a:ext cx="2191808" cy="8149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10583</xdr:colOff>
      <xdr:row>0</xdr:row>
      <xdr:rowOff>63500</xdr:rowOff>
    </xdr:from>
    <xdr:to>
      <xdr:col>1</xdr:col>
      <xdr:colOff>2202391</xdr:colOff>
      <xdr:row>0</xdr:row>
      <xdr:rowOff>884767</xdr:rowOff>
    </xdr:to>
    <xdr:pic>
      <xdr:nvPicPr>
        <xdr:cNvPr id="2" name="Picture 1">
          <a:extLst>
            <a:ext uri="{FF2B5EF4-FFF2-40B4-BE49-F238E27FC236}">
              <a16:creationId xmlns:a16="http://schemas.microsoft.com/office/drawing/2014/main" id="{A0373C37-B578-4383-ABA4-5B7389BF8B18}"/>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48733" y="63500"/>
          <a:ext cx="2188633" cy="824442"/>
        </a:xfrm>
        <a:prstGeom prst="rect">
          <a:avLst/>
        </a:prstGeom>
      </xdr:spPr>
    </xdr:pic>
    <xdr:clientData/>
  </xdr:twoCellAnchor>
  <xdr:twoCellAnchor editAs="oneCell">
    <xdr:from>
      <xdr:col>1</xdr:col>
      <xdr:colOff>10583</xdr:colOff>
      <xdr:row>0</xdr:row>
      <xdr:rowOff>63500</xdr:rowOff>
    </xdr:from>
    <xdr:to>
      <xdr:col>1</xdr:col>
      <xdr:colOff>2199216</xdr:colOff>
      <xdr:row>0</xdr:row>
      <xdr:rowOff>887942</xdr:rowOff>
    </xdr:to>
    <xdr:pic>
      <xdr:nvPicPr>
        <xdr:cNvPr id="3" name="Picture 2">
          <a:extLst>
            <a:ext uri="{FF2B5EF4-FFF2-40B4-BE49-F238E27FC236}">
              <a16:creationId xmlns:a16="http://schemas.microsoft.com/office/drawing/2014/main" id="{A5A1B6EA-CA34-4F38-9664-9392E0D5B993}"/>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59833" y="63500"/>
          <a:ext cx="2191808" cy="8212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133350</xdr:rowOff>
    </xdr:from>
    <xdr:to>
      <xdr:col>1</xdr:col>
      <xdr:colOff>1598083</xdr:colOff>
      <xdr:row>0</xdr:row>
      <xdr:rowOff>1026372</xdr:rowOff>
    </xdr:to>
    <xdr:pic>
      <xdr:nvPicPr>
        <xdr:cNvPr id="2" name="Picture 1">
          <a:extLst>
            <a:ext uri="{FF2B5EF4-FFF2-40B4-BE49-F238E27FC236}">
              <a16:creationId xmlns:a16="http://schemas.microsoft.com/office/drawing/2014/main" id="{FF389856-64CD-4D26-B95D-9904CEC90A49}"/>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6200" y="133350"/>
          <a:ext cx="2192443" cy="8930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5"/>
  <sheetViews>
    <sheetView workbookViewId="0">
      <selection sqref="A1:G25"/>
    </sheetView>
  </sheetViews>
  <sheetFormatPr defaultColWidth="8" defaultRowHeight="15.5" x14ac:dyDescent="0.35"/>
  <cols>
    <col min="1" max="1" width="4.5" style="1" customWidth="1"/>
    <col min="2" max="2" width="48.5" style="1" customWidth="1"/>
    <col min="3" max="3" width="10.58203125" style="1" customWidth="1"/>
    <col min="4" max="4" width="10.58203125" style="30" customWidth="1"/>
    <col min="5" max="5" width="10.58203125" style="1" customWidth="1"/>
    <col min="6" max="6" width="13.58203125" style="1" customWidth="1"/>
    <col min="7" max="7" width="21.5" style="1" customWidth="1"/>
    <col min="8" max="16384" width="8" style="1"/>
  </cols>
  <sheetData>
    <row r="1" spans="1:7" ht="74.25" customHeight="1" thickBot="1" x14ac:dyDescent="0.4">
      <c r="A1" s="304"/>
      <c r="B1" s="305"/>
      <c r="C1" s="305"/>
      <c r="D1" s="305"/>
      <c r="E1" s="305"/>
      <c r="F1" s="305"/>
      <c r="G1" s="306"/>
    </row>
    <row r="2" spans="1:7" ht="72.75" customHeight="1" thickBot="1" x14ac:dyDescent="0.4">
      <c r="A2" s="307"/>
      <c r="B2" s="308"/>
      <c r="C2" s="308"/>
      <c r="D2" s="308"/>
      <c r="E2" s="308"/>
      <c r="F2" s="308"/>
      <c r="G2" s="309"/>
    </row>
    <row r="3" spans="1:7" x14ac:dyDescent="0.35">
      <c r="A3" s="310"/>
      <c r="B3" s="311"/>
      <c r="C3" s="311"/>
      <c r="D3" s="311"/>
      <c r="E3" s="311"/>
      <c r="F3" s="311"/>
      <c r="G3" s="312"/>
    </row>
    <row r="4" spans="1:7" ht="369.75" customHeight="1" x14ac:dyDescent="0.35">
      <c r="A4" s="313"/>
      <c r="B4" s="314"/>
      <c r="C4" s="314"/>
      <c r="D4" s="314"/>
      <c r="E4" s="314"/>
      <c r="F4" s="314"/>
      <c r="G4" s="315"/>
    </row>
    <row r="5" spans="1:7" x14ac:dyDescent="0.35">
      <c r="A5" s="2"/>
      <c r="B5" s="3"/>
      <c r="C5" s="3"/>
      <c r="D5" s="3"/>
      <c r="E5" s="3"/>
      <c r="F5" s="3"/>
      <c r="G5" s="4"/>
    </row>
    <row r="6" spans="1:7" x14ac:dyDescent="0.35">
      <c r="A6" s="33"/>
      <c r="B6" s="316"/>
      <c r="C6" s="317"/>
      <c r="D6" s="317"/>
      <c r="E6" s="317"/>
      <c r="F6" s="317"/>
      <c r="G6" s="318"/>
    </row>
    <row r="7" spans="1:7" x14ac:dyDescent="0.35">
      <c r="A7" s="34"/>
      <c r="B7" s="5"/>
      <c r="C7" s="6"/>
      <c r="D7" s="6"/>
      <c r="E7" s="6"/>
      <c r="F7" s="6"/>
      <c r="G7" s="6"/>
    </row>
    <row r="8" spans="1:7" x14ac:dyDescent="0.35">
      <c r="A8" s="34"/>
      <c r="B8" s="5"/>
      <c r="C8" s="6"/>
      <c r="D8" s="6"/>
      <c r="E8" s="6"/>
      <c r="F8" s="6"/>
      <c r="G8" s="6"/>
    </row>
    <row r="9" spans="1:7" x14ac:dyDescent="0.35">
      <c r="A9" s="34"/>
      <c r="B9" s="316"/>
      <c r="C9" s="317"/>
      <c r="D9" s="317"/>
      <c r="E9" s="317"/>
      <c r="F9" s="317"/>
      <c r="G9" s="318"/>
    </row>
    <row r="10" spans="1:7" x14ac:dyDescent="0.35">
      <c r="A10" s="34"/>
      <c r="B10" s="5"/>
      <c r="C10" s="6"/>
      <c r="D10" s="6"/>
      <c r="E10" s="6"/>
      <c r="F10" s="6"/>
      <c r="G10" s="6"/>
    </row>
    <row r="11" spans="1:7" x14ac:dyDescent="0.35">
      <c r="A11" s="34"/>
      <c r="B11" s="7"/>
      <c r="C11" s="6"/>
      <c r="D11" s="6"/>
      <c r="E11" s="6"/>
      <c r="F11" s="6"/>
      <c r="G11" s="6"/>
    </row>
    <row r="12" spans="1:7" x14ac:dyDescent="0.35">
      <c r="A12" s="34"/>
      <c r="B12" s="8"/>
      <c r="C12" s="9"/>
      <c r="D12" s="9"/>
      <c r="E12" s="9"/>
      <c r="F12" s="9"/>
      <c r="G12" s="10"/>
    </row>
    <row r="13" spans="1:7" x14ac:dyDescent="0.35">
      <c r="A13" s="33"/>
      <c r="B13" s="289"/>
      <c r="C13" s="290"/>
      <c r="D13" s="290"/>
      <c r="E13" s="290"/>
      <c r="F13" s="290"/>
      <c r="G13" s="291"/>
    </row>
    <row r="14" spans="1:7" x14ac:dyDescent="0.35">
      <c r="A14" s="11"/>
      <c r="B14" s="12"/>
      <c r="C14" s="13"/>
      <c r="D14" s="13"/>
      <c r="E14" s="6"/>
      <c r="F14" s="14"/>
      <c r="G14" s="5"/>
    </row>
    <row r="15" spans="1:7" x14ac:dyDescent="0.35">
      <c r="A15" s="11"/>
      <c r="B15" s="7"/>
      <c r="C15" s="13"/>
      <c r="D15" s="13"/>
      <c r="E15" s="6"/>
      <c r="F15" s="6"/>
      <c r="G15" s="5"/>
    </row>
    <row r="16" spans="1:7" x14ac:dyDescent="0.35">
      <c r="A16" s="33"/>
      <c r="B16" s="289"/>
      <c r="C16" s="290"/>
      <c r="D16" s="290"/>
      <c r="E16" s="290"/>
      <c r="F16" s="290"/>
      <c r="G16" s="291"/>
    </row>
    <row r="17" spans="1:7" x14ac:dyDescent="0.35">
      <c r="A17" s="35"/>
      <c r="B17" s="15"/>
      <c r="C17" s="16"/>
      <c r="D17" s="16"/>
      <c r="E17" s="17"/>
      <c r="F17" s="18"/>
      <c r="G17" s="19"/>
    </row>
    <row r="18" spans="1:7" s="21" customFormat="1" x14ac:dyDescent="0.35">
      <c r="A18" s="302"/>
      <c r="B18" s="294"/>
      <c r="C18" s="296"/>
      <c r="D18" s="296"/>
      <c r="E18" s="298"/>
      <c r="F18" s="300"/>
      <c r="G18" s="20"/>
    </row>
    <row r="19" spans="1:7" s="21" customFormat="1" ht="15.75" hidden="1" customHeight="1" x14ac:dyDescent="0.35">
      <c r="A19" s="303"/>
      <c r="B19" s="295"/>
      <c r="C19" s="297"/>
      <c r="D19" s="297"/>
      <c r="E19" s="299"/>
      <c r="F19" s="301"/>
      <c r="G19" s="20"/>
    </row>
    <row r="20" spans="1:7" s="22" customFormat="1" x14ac:dyDescent="0.35">
      <c r="A20" s="33"/>
      <c r="B20" s="289"/>
      <c r="C20" s="290"/>
      <c r="D20" s="290"/>
      <c r="E20" s="290"/>
      <c r="F20" s="290"/>
      <c r="G20" s="291"/>
    </row>
    <row r="21" spans="1:7" s="21" customFormat="1" x14ac:dyDescent="0.35">
      <c r="A21" s="292"/>
      <c r="B21" s="294"/>
      <c r="C21" s="296"/>
      <c r="D21" s="296"/>
      <c r="E21" s="298"/>
      <c r="F21" s="300"/>
      <c r="G21" s="23"/>
    </row>
    <row r="22" spans="1:7" s="21" customFormat="1" ht="16" thickBot="1" x14ac:dyDescent="0.4">
      <c r="A22" s="293"/>
      <c r="B22" s="295"/>
      <c r="C22" s="297"/>
      <c r="D22" s="297"/>
      <c r="E22" s="299"/>
      <c r="F22" s="301"/>
      <c r="G22" s="23"/>
    </row>
    <row r="23" spans="1:7" s="29" customFormat="1" ht="16" thickBot="1" x14ac:dyDescent="0.4">
      <c r="A23" s="24"/>
      <c r="B23" s="25"/>
      <c r="C23" s="26"/>
      <c r="D23" s="26"/>
      <c r="E23" s="26"/>
      <c r="F23" s="27"/>
      <c r="G23" s="28"/>
    </row>
    <row r="25" spans="1:7" s="31" customFormat="1" x14ac:dyDescent="0.35">
      <c r="A25" s="32"/>
    </row>
  </sheetData>
  <mergeCells count="20">
    <mergeCell ref="B13:G13"/>
    <mergeCell ref="A1:G1"/>
    <mergeCell ref="A2:G2"/>
    <mergeCell ref="A3:G4"/>
    <mergeCell ref="B6:G6"/>
    <mergeCell ref="B9:G9"/>
    <mergeCell ref="B16:G16"/>
    <mergeCell ref="A18:A19"/>
    <mergeCell ref="B18:B19"/>
    <mergeCell ref="C18:C19"/>
    <mergeCell ref="D18:D19"/>
    <mergeCell ref="E18:E19"/>
    <mergeCell ref="F18:F19"/>
    <mergeCell ref="B20:G20"/>
    <mergeCell ref="A21:A22"/>
    <mergeCell ref="B21:B22"/>
    <mergeCell ref="C21:C22"/>
    <mergeCell ref="D21:D22"/>
    <mergeCell ref="E21:E22"/>
    <mergeCell ref="F21:F22"/>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75C8-C386-4B32-B7A8-71EB53B4D025}">
  <dimension ref="A1:AD183"/>
  <sheetViews>
    <sheetView zoomScale="60" zoomScaleNormal="60" zoomScaleSheetLayoutView="80" workbookViewId="0">
      <selection activeCell="B16" sqref="B16:G16"/>
    </sheetView>
  </sheetViews>
  <sheetFormatPr defaultColWidth="56.33203125" defaultRowHeight="15.5" x14ac:dyDescent="0.35"/>
  <cols>
    <col min="1" max="1" width="5.75" style="178" customWidth="1"/>
    <col min="2" max="2" width="81.5" style="41" customWidth="1"/>
    <col min="3" max="3" width="8.75" style="43" customWidth="1"/>
    <col min="4" max="4" width="8.58203125" style="36" customWidth="1"/>
    <col min="5" max="5" width="9.58203125" style="36" customWidth="1"/>
    <col min="6" max="6" width="10.58203125" style="217" customWidth="1"/>
    <col min="7" max="7" width="15.58203125" style="46" customWidth="1"/>
    <col min="8" max="8" width="30.83203125" style="41" customWidth="1"/>
    <col min="9" max="16384" width="56.33203125" style="41"/>
  </cols>
  <sheetData>
    <row r="1" spans="1:7" ht="74.25" customHeight="1" x14ac:dyDescent="0.35">
      <c r="A1" s="328" t="s">
        <v>52</v>
      </c>
      <c r="B1" s="329"/>
      <c r="C1" s="329"/>
      <c r="D1" s="329"/>
      <c r="E1" s="329"/>
      <c r="F1" s="329"/>
      <c r="G1" s="330"/>
    </row>
    <row r="2" spans="1:7" ht="74.25" customHeight="1" x14ac:dyDescent="0.35">
      <c r="A2" s="335" t="s">
        <v>1</v>
      </c>
      <c r="B2" s="336"/>
      <c r="C2" s="336"/>
      <c r="D2" s="336"/>
      <c r="E2" s="336"/>
      <c r="F2" s="336"/>
      <c r="G2" s="337"/>
    </row>
    <row r="3" spans="1:7" s="37" customFormat="1" ht="18.5" x14ac:dyDescent="0.35">
      <c r="A3" s="279" t="s">
        <v>53</v>
      </c>
      <c r="B3" s="280"/>
      <c r="C3" s="280"/>
      <c r="D3" s="280"/>
      <c r="E3" s="280"/>
      <c r="F3" s="280"/>
      <c r="G3" s="281"/>
    </row>
    <row r="4" spans="1:7" s="38" customFormat="1" ht="45.65" customHeight="1" x14ac:dyDescent="0.35">
      <c r="A4" s="49">
        <v>1</v>
      </c>
      <c r="B4" s="331" t="s">
        <v>54</v>
      </c>
      <c r="C4" s="331"/>
      <c r="D4" s="331"/>
      <c r="E4" s="331"/>
      <c r="F4" s="331"/>
      <c r="G4" s="332"/>
    </row>
    <row r="5" spans="1:7" s="38" customFormat="1" ht="31.5" customHeight="1" x14ac:dyDescent="0.35">
      <c r="A5" s="49">
        <v>2</v>
      </c>
      <c r="B5" s="333" t="s">
        <v>55</v>
      </c>
      <c r="C5" s="333"/>
      <c r="D5" s="333"/>
      <c r="E5" s="333"/>
      <c r="F5" s="333"/>
      <c r="G5" s="334"/>
    </row>
    <row r="6" spans="1:7" s="39" customFormat="1" ht="31" customHeight="1" x14ac:dyDescent="0.25">
      <c r="A6" s="49">
        <v>3</v>
      </c>
      <c r="B6" s="326" t="s">
        <v>56</v>
      </c>
      <c r="C6" s="326"/>
      <c r="D6" s="326"/>
      <c r="E6" s="326"/>
      <c r="F6" s="326"/>
      <c r="G6" s="327"/>
    </row>
    <row r="7" spans="1:7" s="38" customFormat="1" x14ac:dyDescent="0.35">
      <c r="A7" s="49">
        <v>4</v>
      </c>
      <c r="B7" s="338" t="s">
        <v>57</v>
      </c>
      <c r="C7" s="338"/>
      <c r="D7" s="338"/>
      <c r="E7" s="338"/>
      <c r="F7" s="338"/>
      <c r="G7" s="339"/>
    </row>
    <row r="8" spans="1:7" s="38" customFormat="1" ht="16.5" customHeight="1" x14ac:dyDescent="0.35">
      <c r="A8" s="49">
        <v>5</v>
      </c>
      <c r="B8" s="333" t="s">
        <v>58</v>
      </c>
      <c r="C8" s="333"/>
      <c r="D8" s="333"/>
      <c r="E8" s="333"/>
      <c r="F8" s="333"/>
      <c r="G8" s="334"/>
    </row>
    <row r="9" spans="1:7" s="38" customFormat="1" ht="34.5" customHeight="1" x14ac:dyDescent="0.35">
      <c r="A9" s="49">
        <v>6</v>
      </c>
      <c r="B9" s="326" t="s">
        <v>59</v>
      </c>
      <c r="C9" s="326"/>
      <c r="D9" s="326"/>
      <c r="E9" s="326"/>
      <c r="F9" s="326"/>
      <c r="G9" s="327"/>
    </row>
    <row r="10" spans="1:7" s="38" customFormat="1" ht="17.5" customHeight="1" x14ac:dyDescent="0.35">
      <c r="A10" s="49">
        <v>7</v>
      </c>
      <c r="B10" s="333" t="s">
        <v>60</v>
      </c>
      <c r="C10" s="333"/>
      <c r="D10" s="333"/>
      <c r="E10" s="333"/>
      <c r="F10" s="333"/>
      <c r="G10" s="334"/>
    </row>
    <row r="11" spans="1:7" s="38" customFormat="1" x14ac:dyDescent="0.35">
      <c r="A11" s="49">
        <v>8</v>
      </c>
      <c r="B11" s="333" t="s">
        <v>61</v>
      </c>
      <c r="C11" s="333"/>
      <c r="D11" s="333"/>
      <c r="E11" s="333"/>
      <c r="F11" s="333"/>
      <c r="G11" s="334"/>
    </row>
    <row r="12" spans="1:7" s="38" customFormat="1" x14ac:dyDescent="0.35">
      <c r="A12" s="49">
        <v>9</v>
      </c>
      <c r="B12" s="333" t="s">
        <v>62</v>
      </c>
      <c r="C12" s="333"/>
      <c r="D12" s="333"/>
      <c r="E12" s="333"/>
      <c r="F12" s="333"/>
      <c r="G12" s="334"/>
    </row>
    <row r="13" spans="1:7" s="37" customFormat="1" ht="18.649999999999999" customHeight="1" x14ac:dyDescent="0.35">
      <c r="A13" s="273" t="s">
        <v>63</v>
      </c>
      <c r="B13" s="274"/>
      <c r="C13" s="274"/>
      <c r="D13" s="274"/>
      <c r="E13" s="274"/>
      <c r="F13" s="274"/>
      <c r="G13" s="275"/>
    </row>
    <row r="14" spans="1:7" s="38" customFormat="1" ht="50.5" customHeight="1" x14ac:dyDescent="0.35">
      <c r="A14" s="49">
        <v>1</v>
      </c>
      <c r="B14" s="259" t="s">
        <v>64</v>
      </c>
      <c r="C14" s="259"/>
      <c r="D14" s="259"/>
      <c r="E14" s="259"/>
      <c r="F14" s="259"/>
      <c r="G14" s="260"/>
    </row>
    <row r="15" spans="1:7" ht="33" customHeight="1" x14ac:dyDescent="0.35">
      <c r="A15" s="49">
        <v>2</v>
      </c>
      <c r="B15" s="338" t="s">
        <v>65</v>
      </c>
      <c r="C15" s="338"/>
      <c r="D15" s="338"/>
      <c r="E15" s="338"/>
      <c r="F15" s="338"/>
      <c r="G15" s="339"/>
    </row>
    <row r="16" spans="1:7" ht="31" customHeight="1" x14ac:dyDescent="0.35">
      <c r="A16" s="49">
        <v>3</v>
      </c>
      <c r="B16" s="338" t="s">
        <v>66</v>
      </c>
      <c r="C16" s="338"/>
      <c r="D16" s="338"/>
      <c r="E16" s="338"/>
      <c r="F16" s="338"/>
      <c r="G16" s="339"/>
    </row>
    <row r="17" spans="1:8" s="38" customFormat="1" ht="19.5" customHeight="1" x14ac:dyDescent="0.35">
      <c r="A17" s="49">
        <v>4</v>
      </c>
      <c r="B17" s="259" t="s">
        <v>67</v>
      </c>
      <c r="C17" s="259"/>
      <c r="D17" s="259"/>
      <c r="E17" s="259"/>
      <c r="F17" s="259"/>
      <c r="G17" s="260"/>
    </row>
    <row r="18" spans="1:8" s="38" customFormat="1" ht="18.649999999999999" customHeight="1" x14ac:dyDescent="0.35">
      <c r="A18" s="49">
        <v>5</v>
      </c>
      <c r="B18" s="259" t="s">
        <v>68</v>
      </c>
      <c r="C18" s="259"/>
      <c r="D18" s="259"/>
      <c r="E18" s="259"/>
      <c r="F18" s="259"/>
      <c r="G18" s="260"/>
    </row>
    <row r="19" spans="1:8" s="38" customFormat="1" ht="21.65" customHeight="1" x14ac:dyDescent="0.35">
      <c r="A19" s="49">
        <v>6</v>
      </c>
      <c r="B19" s="259" t="s">
        <v>69</v>
      </c>
      <c r="C19" s="259"/>
      <c r="D19" s="259"/>
      <c r="E19" s="259"/>
      <c r="F19" s="259"/>
      <c r="G19" s="260"/>
    </row>
    <row r="20" spans="1:8" s="38" customFormat="1" x14ac:dyDescent="0.35">
      <c r="A20" s="49">
        <v>7</v>
      </c>
      <c r="B20" s="259" t="s">
        <v>70</v>
      </c>
      <c r="C20" s="259"/>
      <c r="D20" s="259"/>
      <c r="E20" s="259"/>
      <c r="F20" s="259"/>
      <c r="G20" s="260"/>
    </row>
    <row r="21" spans="1:8" s="40" customFormat="1" ht="20.25" customHeight="1" x14ac:dyDescent="0.35">
      <c r="A21" s="49">
        <v>8</v>
      </c>
      <c r="B21" s="271" t="s">
        <v>71</v>
      </c>
      <c r="C21" s="271"/>
      <c r="D21" s="271"/>
      <c r="E21" s="271"/>
      <c r="F21" s="271"/>
      <c r="G21" s="272"/>
    </row>
    <row r="22" spans="1:8" s="44" customFormat="1" ht="20.149999999999999" customHeight="1" x14ac:dyDescent="0.3">
      <c r="A22" s="49">
        <v>9</v>
      </c>
      <c r="B22" s="265" t="s">
        <v>72</v>
      </c>
      <c r="C22" s="265"/>
      <c r="D22" s="265"/>
      <c r="E22" s="265"/>
      <c r="F22" s="265"/>
      <c r="G22" s="266"/>
    </row>
    <row r="23" spans="1:8" s="44" customFormat="1" ht="21.65" customHeight="1" x14ac:dyDescent="0.3">
      <c r="A23" s="49">
        <v>10</v>
      </c>
      <c r="B23" s="265" t="s">
        <v>73</v>
      </c>
      <c r="C23" s="265"/>
      <c r="D23" s="265"/>
      <c r="E23" s="265"/>
      <c r="F23" s="265"/>
      <c r="G23" s="266"/>
    </row>
    <row r="24" spans="1:8" s="44" customFormat="1" ht="19" customHeight="1" x14ac:dyDescent="0.3">
      <c r="A24" s="49">
        <v>11</v>
      </c>
      <c r="B24" s="265" t="s">
        <v>74</v>
      </c>
      <c r="C24" s="265"/>
      <c r="D24" s="265"/>
      <c r="E24" s="265"/>
      <c r="F24" s="265"/>
      <c r="G24" s="266"/>
    </row>
    <row r="25" spans="1:8" s="44" customFormat="1" ht="21.65" customHeight="1" x14ac:dyDescent="0.3">
      <c r="A25" s="49">
        <v>12</v>
      </c>
      <c r="B25" s="265" t="s">
        <v>75</v>
      </c>
      <c r="C25" s="265"/>
      <c r="D25" s="265"/>
      <c r="E25" s="265"/>
      <c r="F25" s="265"/>
      <c r="G25" s="266"/>
    </row>
    <row r="26" spans="1:8" s="36" customFormat="1" ht="29.5" customHeight="1" x14ac:dyDescent="0.35">
      <c r="A26" s="170" t="s">
        <v>27</v>
      </c>
      <c r="B26" s="71" t="s">
        <v>76</v>
      </c>
      <c r="C26" s="71" t="s">
        <v>30</v>
      </c>
      <c r="D26" s="71" t="s">
        <v>77</v>
      </c>
      <c r="E26" s="85" t="s">
        <v>78</v>
      </c>
      <c r="F26" s="207" t="s">
        <v>79</v>
      </c>
      <c r="G26" s="51" t="s">
        <v>80</v>
      </c>
    </row>
    <row r="27" spans="1:8" s="36" customFormat="1" ht="18.5" x14ac:dyDescent="0.35">
      <c r="A27" s="65"/>
      <c r="B27" s="164" t="s">
        <v>81</v>
      </c>
      <c r="C27" s="66"/>
      <c r="D27" s="164"/>
      <c r="E27" s="164"/>
      <c r="F27" s="208"/>
      <c r="G27" s="67"/>
    </row>
    <row r="28" spans="1:8" ht="18.5" x14ac:dyDescent="0.35">
      <c r="A28" s="116">
        <v>1</v>
      </c>
      <c r="B28" s="165" t="s">
        <v>82</v>
      </c>
      <c r="C28" s="117"/>
      <c r="D28" s="165"/>
      <c r="E28" s="165"/>
      <c r="F28" s="209"/>
      <c r="G28" s="118"/>
      <c r="H28" s="45"/>
    </row>
    <row r="29" spans="1:8" ht="234" customHeight="1" x14ac:dyDescent="0.35">
      <c r="A29" s="171">
        <v>1.1000000000000001</v>
      </c>
      <c r="B29" s="166" t="s">
        <v>250</v>
      </c>
      <c r="C29" s="88" t="s">
        <v>83</v>
      </c>
      <c r="D29" s="88">
        <v>1</v>
      </c>
      <c r="E29" s="89"/>
      <c r="F29" s="210"/>
      <c r="G29" s="68"/>
    </row>
    <row r="30" spans="1:8" ht="39" customHeight="1" x14ac:dyDescent="0.35">
      <c r="A30" s="171">
        <v>1.2</v>
      </c>
      <c r="B30" s="5" t="s">
        <v>251</v>
      </c>
      <c r="C30" s="88" t="s">
        <v>83</v>
      </c>
      <c r="D30" s="88">
        <v>5</v>
      </c>
      <c r="E30" s="89"/>
      <c r="F30" s="210"/>
      <c r="G30" s="68"/>
    </row>
    <row r="31" spans="1:8" ht="18.5" x14ac:dyDescent="0.35">
      <c r="A31" s="172">
        <v>2</v>
      </c>
      <c r="B31" s="167" t="s">
        <v>84</v>
      </c>
      <c r="C31" s="119"/>
      <c r="D31" s="119"/>
      <c r="E31" s="120"/>
      <c r="F31" s="211"/>
      <c r="G31" s="121"/>
    </row>
    <row r="32" spans="1:8" ht="117.75" customHeight="1" x14ac:dyDescent="0.35">
      <c r="A32" s="171"/>
      <c r="B32" s="166" t="s">
        <v>85</v>
      </c>
      <c r="C32" s="88" t="s">
        <v>83</v>
      </c>
      <c r="D32" s="88">
        <v>1</v>
      </c>
      <c r="E32" s="89"/>
      <c r="F32" s="210"/>
      <c r="G32" s="68"/>
    </row>
    <row r="33" spans="1:30" x14ac:dyDescent="0.35">
      <c r="A33" s="173"/>
      <c r="B33" s="90" t="s">
        <v>51</v>
      </c>
      <c r="C33" s="91"/>
      <c r="D33" s="91"/>
      <c r="E33" s="77"/>
      <c r="F33" s="212"/>
      <c r="G33" s="68"/>
    </row>
    <row r="34" spans="1:30" ht="22.5" customHeight="1" x14ac:dyDescent="0.35">
      <c r="A34" s="174"/>
      <c r="B34" s="342" t="s">
        <v>86</v>
      </c>
      <c r="C34" s="343"/>
      <c r="D34" s="343"/>
      <c r="E34" s="343"/>
      <c r="F34" s="343"/>
      <c r="G34" s="168"/>
    </row>
    <row r="35" spans="1:30" ht="18.5" x14ac:dyDescent="0.35">
      <c r="A35" s="340" t="s">
        <v>87</v>
      </c>
      <c r="B35" s="341"/>
      <c r="C35" s="341"/>
      <c r="D35" s="341"/>
      <c r="E35" s="341"/>
      <c r="F35" s="341"/>
      <c r="G35" s="122"/>
    </row>
    <row r="36" spans="1:30" ht="37" x14ac:dyDescent="0.45">
      <c r="A36" s="175">
        <v>1</v>
      </c>
      <c r="B36" s="93" t="s">
        <v>88</v>
      </c>
      <c r="C36" s="94" t="s">
        <v>89</v>
      </c>
      <c r="D36" s="92">
        <v>50</v>
      </c>
      <c r="E36" s="92"/>
      <c r="F36" s="213"/>
      <c r="G36" s="57"/>
    </row>
    <row r="37" spans="1:30" ht="62.25" customHeight="1" x14ac:dyDescent="0.45">
      <c r="A37" s="175">
        <v>2</v>
      </c>
      <c r="B37" s="58" t="s">
        <v>90</v>
      </c>
      <c r="C37" s="94" t="s">
        <v>89</v>
      </c>
      <c r="D37" s="92">
        <v>150</v>
      </c>
      <c r="E37" s="92"/>
      <c r="F37" s="213"/>
      <c r="G37" s="50"/>
    </row>
    <row r="38" spans="1:30" ht="62.25" customHeight="1" x14ac:dyDescent="0.45">
      <c r="A38" s="175">
        <v>3</v>
      </c>
      <c r="B38" s="58" t="s">
        <v>90</v>
      </c>
      <c r="C38" s="94" t="s">
        <v>89</v>
      </c>
      <c r="D38" s="92">
        <v>330</v>
      </c>
      <c r="E38" s="92"/>
      <c r="F38" s="213"/>
      <c r="G38" s="53"/>
    </row>
    <row r="39" spans="1:30" ht="55.5" x14ac:dyDescent="0.45">
      <c r="A39" s="175">
        <v>4</v>
      </c>
      <c r="B39" s="93" t="s">
        <v>91</v>
      </c>
      <c r="C39" s="94" t="s">
        <v>92</v>
      </c>
      <c r="D39" s="92">
        <v>7</v>
      </c>
      <c r="E39" s="92"/>
      <c r="F39" s="213"/>
      <c r="G39" s="52"/>
    </row>
    <row r="40" spans="1:30" ht="45.65" customHeight="1" x14ac:dyDescent="0.45">
      <c r="A40" s="175">
        <v>5</v>
      </c>
      <c r="B40" s="93" t="s">
        <v>93</v>
      </c>
      <c r="C40" s="94" t="s">
        <v>92</v>
      </c>
      <c r="D40" s="92">
        <v>1</v>
      </c>
      <c r="E40" s="92"/>
      <c r="F40" s="213"/>
      <c r="G40" s="55"/>
    </row>
    <row r="41" spans="1:30" ht="37" x14ac:dyDescent="0.45">
      <c r="A41" s="175">
        <v>6</v>
      </c>
      <c r="B41" s="93" t="s">
        <v>94</v>
      </c>
      <c r="C41" s="94" t="s">
        <v>95</v>
      </c>
      <c r="D41" s="92">
        <v>1</v>
      </c>
      <c r="E41" s="92"/>
      <c r="F41" s="213"/>
      <c r="G41" s="57"/>
    </row>
    <row r="42" spans="1:30" ht="55.5" x14ac:dyDescent="0.45">
      <c r="A42" s="175">
        <v>7</v>
      </c>
      <c r="B42" s="95" t="s">
        <v>96</v>
      </c>
      <c r="C42" s="94" t="s">
        <v>89</v>
      </c>
      <c r="D42" s="92">
        <v>100</v>
      </c>
      <c r="E42" s="92"/>
      <c r="F42" s="213"/>
      <c r="G42" s="54"/>
    </row>
    <row r="43" spans="1:30" ht="55.5" x14ac:dyDescent="0.45">
      <c r="A43" s="175">
        <v>8</v>
      </c>
      <c r="B43" s="96" t="s">
        <v>97</v>
      </c>
      <c r="C43" s="94" t="s">
        <v>89</v>
      </c>
      <c r="D43" s="92">
        <v>100</v>
      </c>
      <c r="E43" s="92"/>
      <c r="F43" s="213"/>
      <c r="G43" s="54"/>
    </row>
    <row r="44" spans="1:30" ht="37.5" thickBot="1" x14ac:dyDescent="0.5">
      <c r="A44" s="175">
        <v>9</v>
      </c>
      <c r="B44" s="61" t="s">
        <v>98</v>
      </c>
      <c r="C44" s="94" t="s">
        <v>92</v>
      </c>
      <c r="D44" s="92">
        <v>2</v>
      </c>
      <c r="E44" s="92"/>
      <c r="F44" s="213"/>
      <c r="G44" s="52"/>
    </row>
    <row r="45" spans="1:30" s="42" customFormat="1" ht="23.25" customHeight="1" thickBot="1" x14ac:dyDescent="0.5">
      <c r="A45" s="175">
        <v>10</v>
      </c>
      <c r="B45" s="61" t="s">
        <v>99</v>
      </c>
      <c r="C45" s="94" t="s">
        <v>92</v>
      </c>
      <c r="D45" s="92">
        <v>5</v>
      </c>
      <c r="E45" s="92"/>
      <c r="F45" s="213"/>
      <c r="G45" s="200"/>
      <c r="H45" s="47"/>
      <c r="I45" s="41"/>
      <c r="J45" s="41"/>
      <c r="K45" s="41"/>
      <c r="L45" s="41"/>
      <c r="M45" s="41"/>
      <c r="N45" s="41"/>
      <c r="O45" s="41"/>
      <c r="P45" s="41"/>
      <c r="Q45" s="41"/>
      <c r="R45" s="41"/>
      <c r="S45" s="41"/>
      <c r="T45" s="41"/>
      <c r="U45" s="41"/>
      <c r="V45" s="41"/>
      <c r="W45" s="41"/>
      <c r="X45" s="41"/>
      <c r="Y45" s="41"/>
      <c r="Z45" s="41"/>
      <c r="AA45" s="41"/>
      <c r="AB45" s="41"/>
      <c r="AC45" s="41"/>
      <c r="AD45" s="41"/>
    </row>
    <row r="46" spans="1:30" ht="92.5" x14ac:dyDescent="0.45">
      <c r="A46" s="175">
        <v>11</v>
      </c>
      <c r="B46" s="60" t="s">
        <v>100</v>
      </c>
      <c r="C46" s="94" t="s">
        <v>89</v>
      </c>
      <c r="D46" s="92">
        <v>100</v>
      </c>
      <c r="E46" s="92"/>
      <c r="F46" s="213"/>
      <c r="G46" s="112"/>
      <c r="H46" s="47"/>
    </row>
    <row r="47" spans="1:30" ht="18.5" x14ac:dyDescent="0.45">
      <c r="A47" s="175"/>
      <c r="B47" s="97" t="s">
        <v>51</v>
      </c>
      <c r="C47" s="94"/>
      <c r="D47" s="92"/>
      <c r="E47" s="92"/>
      <c r="F47" s="213"/>
      <c r="G47" s="112"/>
      <c r="H47" s="47"/>
    </row>
    <row r="48" spans="1:30" ht="17.5" customHeight="1" x14ac:dyDescent="0.35">
      <c r="A48" s="324" t="s">
        <v>101</v>
      </c>
      <c r="B48" s="325"/>
      <c r="C48" s="325"/>
      <c r="D48" s="325"/>
      <c r="E48" s="325"/>
      <c r="F48" s="325"/>
      <c r="G48" s="123"/>
    </row>
    <row r="49" spans="1:7" ht="37" x14ac:dyDescent="0.45">
      <c r="A49" s="175">
        <v>1</v>
      </c>
      <c r="B49" s="93" t="s">
        <v>88</v>
      </c>
      <c r="C49" s="94" t="s">
        <v>89</v>
      </c>
      <c r="D49" s="92">
        <v>50</v>
      </c>
      <c r="E49" s="92"/>
      <c r="F49" s="213"/>
      <c r="G49" s="112"/>
    </row>
    <row r="50" spans="1:7" ht="60" customHeight="1" x14ac:dyDescent="0.45">
      <c r="A50" s="175">
        <v>2</v>
      </c>
      <c r="B50" s="58" t="s">
        <v>90</v>
      </c>
      <c r="C50" s="94" t="s">
        <v>89</v>
      </c>
      <c r="D50" s="92">
        <v>150</v>
      </c>
      <c r="E50" s="92"/>
      <c r="F50" s="213"/>
      <c r="G50" s="112"/>
    </row>
    <row r="51" spans="1:7" ht="63" customHeight="1" x14ac:dyDescent="0.45">
      <c r="A51" s="175">
        <v>3</v>
      </c>
      <c r="B51" s="58" t="s">
        <v>90</v>
      </c>
      <c r="C51" s="94" t="s">
        <v>89</v>
      </c>
      <c r="D51" s="92">
        <v>330</v>
      </c>
      <c r="E51" s="92"/>
      <c r="F51" s="213"/>
      <c r="G51" s="112"/>
    </row>
    <row r="52" spans="1:7" ht="55.5" x14ac:dyDescent="0.45">
      <c r="A52" s="175">
        <v>4</v>
      </c>
      <c r="B52" s="93" t="s">
        <v>91</v>
      </c>
      <c r="C52" s="94" t="s">
        <v>92</v>
      </c>
      <c r="D52" s="92">
        <v>7</v>
      </c>
      <c r="E52" s="92"/>
      <c r="F52" s="213"/>
      <c r="G52" s="112"/>
    </row>
    <row r="53" spans="1:7" ht="37" x14ac:dyDescent="0.45">
      <c r="A53" s="175">
        <v>5</v>
      </c>
      <c r="B53" s="93" t="s">
        <v>93</v>
      </c>
      <c r="C53" s="94" t="s">
        <v>92</v>
      </c>
      <c r="D53" s="92">
        <v>1</v>
      </c>
      <c r="E53" s="92"/>
      <c r="F53" s="213"/>
      <c r="G53" s="112"/>
    </row>
    <row r="54" spans="1:7" ht="37" x14ac:dyDescent="0.45">
      <c r="A54" s="175">
        <v>6</v>
      </c>
      <c r="B54" s="93" t="s">
        <v>94</v>
      </c>
      <c r="C54" s="94" t="s">
        <v>95</v>
      </c>
      <c r="D54" s="92">
        <v>1</v>
      </c>
      <c r="E54" s="92"/>
      <c r="F54" s="213"/>
      <c r="G54" s="112"/>
    </row>
    <row r="55" spans="1:7" ht="55.5" x14ac:dyDescent="0.45">
      <c r="A55" s="175">
        <v>7</v>
      </c>
      <c r="B55" s="96" t="s">
        <v>102</v>
      </c>
      <c r="C55" s="94" t="s">
        <v>89</v>
      </c>
      <c r="D55" s="92">
        <v>100</v>
      </c>
      <c r="E55" s="92"/>
      <c r="F55" s="213"/>
      <c r="G55" s="112"/>
    </row>
    <row r="56" spans="1:7" ht="62.25" customHeight="1" x14ac:dyDescent="0.45">
      <c r="A56" s="175">
        <v>8</v>
      </c>
      <c r="B56" s="95" t="s">
        <v>216</v>
      </c>
      <c r="C56" s="94" t="s">
        <v>89</v>
      </c>
      <c r="D56" s="92">
        <v>100</v>
      </c>
      <c r="E56" s="92"/>
      <c r="F56" s="213"/>
      <c r="G56" s="112"/>
    </row>
    <row r="57" spans="1:7" ht="37" x14ac:dyDescent="0.45">
      <c r="A57" s="175">
        <v>9</v>
      </c>
      <c r="B57" s="61" t="s">
        <v>98</v>
      </c>
      <c r="C57" s="94" t="s">
        <v>92</v>
      </c>
      <c r="D57" s="92">
        <v>2</v>
      </c>
      <c r="E57" s="92"/>
      <c r="F57" s="213"/>
      <c r="G57" s="112"/>
    </row>
    <row r="58" spans="1:7" ht="37" x14ac:dyDescent="0.45">
      <c r="A58" s="175">
        <v>10</v>
      </c>
      <c r="B58" s="61" t="s">
        <v>99</v>
      </c>
      <c r="C58" s="94" t="s">
        <v>92</v>
      </c>
      <c r="D58" s="92">
        <v>5</v>
      </c>
      <c r="E58" s="92"/>
      <c r="F58" s="213"/>
      <c r="G58" s="112"/>
    </row>
    <row r="59" spans="1:7" ht="92.5" x14ac:dyDescent="0.45">
      <c r="A59" s="175">
        <v>11</v>
      </c>
      <c r="B59" s="60" t="s">
        <v>100</v>
      </c>
      <c r="C59" s="94" t="s">
        <v>89</v>
      </c>
      <c r="D59" s="92">
        <v>100</v>
      </c>
      <c r="E59" s="92"/>
      <c r="F59" s="213"/>
      <c r="G59" s="112"/>
    </row>
    <row r="60" spans="1:7" ht="18.5" x14ac:dyDescent="0.45">
      <c r="A60" s="175"/>
      <c r="B60" s="97" t="s">
        <v>51</v>
      </c>
      <c r="C60" s="94"/>
      <c r="D60" s="92"/>
      <c r="E60" s="92"/>
      <c r="F60" s="213"/>
      <c r="G60" s="112"/>
    </row>
    <row r="61" spans="1:7" ht="17.5" customHeight="1" x14ac:dyDescent="0.35">
      <c r="A61" s="324" t="s">
        <v>103</v>
      </c>
      <c r="B61" s="325"/>
      <c r="C61" s="325"/>
      <c r="D61" s="325"/>
      <c r="E61" s="325"/>
      <c r="F61" s="325"/>
      <c r="G61" s="123"/>
    </row>
    <row r="62" spans="1:7" ht="42" customHeight="1" x14ac:dyDescent="0.45">
      <c r="A62" s="175">
        <v>1</v>
      </c>
      <c r="B62" s="61" t="s">
        <v>104</v>
      </c>
      <c r="C62" s="94" t="s">
        <v>89</v>
      </c>
      <c r="D62" s="92">
        <v>28</v>
      </c>
      <c r="E62" s="92"/>
      <c r="F62" s="213"/>
      <c r="G62" s="112"/>
    </row>
    <row r="63" spans="1:7" ht="60" customHeight="1" x14ac:dyDescent="0.45">
      <c r="A63" s="175">
        <v>2</v>
      </c>
      <c r="B63" s="58" t="s">
        <v>90</v>
      </c>
      <c r="C63" s="94" t="s">
        <v>89</v>
      </c>
      <c r="D63" s="92">
        <v>80</v>
      </c>
      <c r="E63" s="92"/>
      <c r="F63" s="213"/>
      <c r="G63" s="112"/>
    </row>
    <row r="64" spans="1:7" ht="60.75" customHeight="1" x14ac:dyDescent="0.45">
      <c r="A64" s="175">
        <v>3</v>
      </c>
      <c r="B64" s="58" t="s">
        <v>90</v>
      </c>
      <c r="C64" s="94" t="s">
        <v>89</v>
      </c>
      <c r="D64" s="92">
        <v>80</v>
      </c>
      <c r="E64" s="92"/>
      <c r="F64" s="213"/>
      <c r="G64" s="112"/>
    </row>
    <row r="65" spans="1:7" ht="37" x14ac:dyDescent="0.45">
      <c r="A65" s="175">
        <v>4</v>
      </c>
      <c r="B65" s="61" t="s">
        <v>98</v>
      </c>
      <c r="C65" s="94" t="s">
        <v>92</v>
      </c>
      <c r="D65" s="92">
        <v>2</v>
      </c>
      <c r="E65" s="92"/>
      <c r="F65" s="213"/>
      <c r="G65" s="112"/>
    </row>
    <row r="66" spans="1:7" ht="37" x14ac:dyDescent="0.45">
      <c r="A66" s="175">
        <v>5</v>
      </c>
      <c r="B66" s="61" t="s">
        <v>99</v>
      </c>
      <c r="C66" s="94" t="s">
        <v>92</v>
      </c>
      <c r="D66" s="92">
        <v>2</v>
      </c>
      <c r="E66" s="92"/>
      <c r="F66" s="213"/>
      <c r="G66" s="112"/>
    </row>
    <row r="67" spans="1:7" ht="119.25" customHeight="1" x14ac:dyDescent="0.45">
      <c r="A67" s="175">
        <v>6</v>
      </c>
      <c r="B67" s="59" t="s">
        <v>105</v>
      </c>
      <c r="C67" s="98" t="s">
        <v>92</v>
      </c>
      <c r="D67" s="92">
        <v>1</v>
      </c>
      <c r="E67" s="92"/>
      <c r="F67" s="213"/>
      <c r="G67" s="112"/>
    </row>
    <row r="68" spans="1:7" ht="55.5" x14ac:dyDescent="0.45">
      <c r="A68" s="175">
        <v>7</v>
      </c>
      <c r="B68" s="93" t="s">
        <v>91</v>
      </c>
      <c r="C68" s="94" t="s">
        <v>92</v>
      </c>
      <c r="D68" s="92">
        <v>3</v>
      </c>
      <c r="E68" s="92"/>
      <c r="F68" s="213"/>
      <c r="G68" s="112"/>
    </row>
    <row r="69" spans="1:7" ht="37" x14ac:dyDescent="0.45">
      <c r="A69" s="175">
        <v>8</v>
      </c>
      <c r="B69" s="93" t="s">
        <v>93</v>
      </c>
      <c r="C69" s="94" t="s">
        <v>92</v>
      </c>
      <c r="D69" s="92">
        <v>1</v>
      </c>
      <c r="E69" s="92"/>
      <c r="F69" s="213"/>
      <c r="G69" s="112"/>
    </row>
    <row r="70" spans="1:7" ht="55.5" x14ac:dyDescent="0.45">
      <c r="A70" s="175">
        <v>9</v>
      </c>
      <c r="B70" s="58" t="s">
        <v>106</v>
      </c>
      <c r="C70" s="98" t="s">
        <v>89</v>
      </c>
      <c r="D70" s="92">
        <v>28</v>
      </c>
      <c r="E70" s="92"/>
      <c r="F70" s="213"/>
      <c r="G70" s="112"/>
    </row>
    <row r="71" spans="1:7" ht="37" x14ac:dyDescent="0.45">
      <c r="A71" s="175">
        <v>10</v>
      </c>
      <c r="B71" s="58" t="s">
        <v>107</v>
      </c>
      <c r="C71" s="94" t="s">
        <v>108</v>
      </c>
      <c r="D71" s="92">
        <v>22</v>
      </c>
      <c r="E71" s="92"/>
      <c r="F71" s="213"/>
      <c r="G71" s="112"/>
    </row>
    <row r="72" spans="1:7" ht="18.5" x14ac:dyDescent="0.45">
      <c r="A72" s="175"/>
      <c r="B72" s="97" t="s">
        <v>51</v>
      </c>
      <c r="C72" s="94"/>
      <c r="D72" s="92"/>
      <c r="E72" s="92"/>
      <c r="F72" s="213"/>
      <c r="G72" s="112"/>
    </row>
    <row r="73" spans="1:7" ht="17.5" customHeight="1" x14ac:dyDescent="0.35">
      <c r="A73" s="324" t="s">
        <v>109</v>
      </c>
      <c r="B73" s="325"/>
      <c r="C73" s="325"/>
      <c r="D73" s="325"/>
      <c r="E73" s="325"/>
      <c r="F73" s="325"/>
      <c r="G73" s="123"/>
    </row>
    <row r="74" spans="1:7" ht="55.5" x14ac:dyDescent="0.45">
      <c r="A74" s="175">
        <v>1</v>
      </c>
      <c r="B74" s="61" t="s">
        <v>110</v>
      </c>
      <c r="C74" s="94" t="s">
        <v>89</v>
      </c>
      <c r="D74" s="92">
        <v>8</v>
      </c>
      <c r="E74" s="92"/>
      <c r="F74" s="213"/>
      <c r="G74" s="112"/>
    </row>
    <row r="75" spans="1:7" ht="55.5" x14ac:dyDescent="0.45">
      <c r="A75" s="175">
        <v>2</v>
      </c>
      <c r="B75" s="61" t="s">
        <v>111</v>
      </c>
      <c r="C75" s="94" t="s">
        <v>89</v>
      </c>
      <c r="D75" s="92">
        <v>20</v>
      </c>
      <c r="E75" s="92"/>
      <c r="F75" s="213"/>
      <c r="G75" s="112"/>
    </row>
    <row r="76" spans="1:7" ht="63" customHeight="1" x14ac:dyDescent="0.45">
      <c r="A76" s="175">
        <v>3</v>
      </c>
      <c r="B76" s="58" t="s">
        <v>90</v>
      </c>
      <c r="C76" s="94" t="s">
        <v>89</v>
      </c>
      <c r="D76" s="92">
        <v>50</v>
      </c>
      <c r="E76" s="92"/>
      <c r="F76" s="213"/>
      <c r="G76" s="112"/>
    </row>
    <row r="77" spans="1:7" ht="66" customHeight="1" x14ac:dyDescent="0.45">
      <c r="A77" s="175">
        <v>4</v>
      </c>
      <c r="B77" s="58" t="s">
        <v>90</v>
      </c>
      <c r="C77" s="94" t="s">
        <v>89</v>
      </c>
      <c r="D77" s="92">
        <v>30</v>
      </c>
      <c r="E77" s="92"/>
      <c r="F77" s="213"/>
      <c r="G77" s="112"/>
    </row>
    <row r="78" spans="1:7" ht="37" x14ac:dyDescent="0.45">
      <c r="A78" s="175">
        <v>5</v>
      </c>
      <c r="B78" s="93" t="s">
        <v>112</v>
      </c>
      <c r="C78" s="94" t="s">
        <v>92</v>
      </c>
      <c r="D78" s="92">
        <v>1</v>
      </c>
      <c r="E78" s="92"/>
      <c r="F78" s="213"/>
      <c r="G78" s="112"/>
    </row>
    <row r="79" spans="1:7" ht="37" x14ac:dyDescent="0.45">
      <c r="A79" s="175">
        <v>6</v>
      </c>
      <c r="B79" s="93" t="s">
        <v>93</v>
      </c>
      <c r="C79" s="94" t="s">
        <v>92</v>
      </c>
      <c r="D79" s="92">
        <v>1</v>
      </c>
      <c r="E79" s="92"/>
      <c r="F79" s="213"/>
      <c r="G79" s="112"/>
    </row>
    <row r="80" spans="1:7" ht="55.5" x14ac:dyDescent="0.45">
      <c r="A80" s="175">
        <v>7</v>
      </c>
      <c r="B80" s="58" t="s">
        <v>106</v>
      </c>
      <c r="C80" s="94" t="s">
        <v>89</v>
      </c>
      <c r="D80" s="92">
        <v>20</v>
      </c>
      <c r="E80" s="92"/>
      <c r="F80" s="213"/>
      <c r="G80" s="112"/>
    </row>
    <row r="81" spans="1:7" ht="37" x14ac:dyDescent="0.45">
      <c r="A81" s="175">
        <v>8</v>
      </c>
      <c r="B81" s="99" t="s">
        <v>107</v>
      </c>
      <c r="C81" s="94" t="s">
        <v>108</v>
      </c>
      <c r="D81" s="92">
        <v>25</v>
      </c>
      <c r="E81" s="92"/>
      <c r="F81" s="213"/>
      <c r="G81" s="112"/>
    </row>
    <row r="82" spans="1:7" ht="118.5" customHeight="1" x14ac:dyDescent="0.45">
      <c r="A82" s="175">
        <v>9</v>
      </c>
      <c r="B82" s="59" t="s">
        <v>105</v>
      </c>
      <c r="C82" s="98" t="s">
        <v>92</v>
      </c>
      <c r="D82" s="92">
        <v>1</v>
      </c>
      <c r="E82" s="92"/>
      <c r="F82" s="213"/>
      <c r="G82" s="112"/>
    </row>
    <row r="83" spans="1:7" ht="37" x14ac:dyDescent="0.45">
      <c r="A83" s="175">
        <v>10</v>
      </c>
      <c r="B83" s="61" t="s">
        <v>98</v>
      </c>
      <c r="C83" s="94" t="s">
        <v>92</v>
      </c>
      <c r="D83" s="92">
        <v>1</v>
      </c>
      <c r="E83" s="92"/>
      <c r="F83" s="213"/>
      <c r="G83" s="112"/>
    </row>
    <row r="84" spans="1:7" ht="37" x14ac:dyDescent="0.45">
      <c r="A84" s="175">
        <v>11</v>
      </c>
      <c r="B84" s="61" t="s">
        <v>99</v>
      </c>
      <c r="C84" s="94" t="s">
        <v>92</v>
      </c>
      <c r="D84" s="92">
        <v>2</v>
      </c>
      <c r="E84" s="92"/>
      <c r="F84" s="213"/>
      <c r="G84" s="112"/>
    </row>
    <row r="85" spans="1:7" ht="18.5" x14ac:dyDescent="0.45">
      <c r="A85" s="175"/>
      <c r="B85" s="97" t="s">
        <v>51</v>
      </c>
      <c r="C85" s="94"/>
      <c r="D85" s="92"/>
      <c r="E85" s="92"/>
      <c r="F85" s="213"/>
      <c r="G85" s="112"/>
    </row>
    <row r="86" spans="1:7" ht="17.5" customHeight="1" x14ac:dyDescent="0.35">
      <c r="A86" s="324" t="s">
        <v>113</v>
      </c>
      <c r="B86" s="325"/>
      <c r="C86" s="325"/>
      <c r="D86" s="325"/>
      <c r="E86" s="325"/>
      <c r="F86" s="325"/>
      <c r="G86" s="123"/>
    </row>
    <row r="87" spans="1:7" ht="55.5" x14ac:dyDescent="0.45">
      <c r="A87" s="175">
        <v>1</v>
      </c>
      <c r="B87" s="61" t="s">
        <v>114</v>
      </c>
      <c r="C87" s="94" t="s">
        <v>89</v>
      </c>
      <c r="D87" s="92">
        <v>8</v>
      </c>
      <c r="E87" s="92"/>
      <c r="F87" s="213"/>
      <c r="G87" s="112"/>
    </row>
    <row r="88" spans="1:7" ht="55.5" x14ac:dyDescent="0.45">
      <c r="A88" s="175">
        <v>2</v>
      </c>
      <c r="B88" s="61" t="s">
        <v>111</v>
      </c>
      <c r="C88" s="94" t="s">
        <v>89</v>
      </c>
      <c r="D88" s="92">
        <v>20</v>
      </c>
      <c r="E88" s="92"/>
      <c r="F88" s="213"/>
      <c r="G88" s="112"/>
    </row>
    <row r="89" spans="1:7" ht="63" customHeight="1" x14ac:dyDescent="0.45">
      <c r="A89" s="175">
        <v>3</v>
      </c>
      <c r="B89" s="58" t="s">
        <v>90</v>
      </c>
      <c r="C89" s="94" t="s">
        <v>89</v>
      </c>
      <c r="D89" s="92">
        <v>150</v>
      </c>
      <c r="E89" s="92"/>
      <c r="F89" s="213"/>
      <c r="G89" s="112"/>
    </row>
    <row r="90" spans="1:7" ht="61.5" customHeight="1" x14ac:dyDescent="0.45">
      <c r="A90" s="175">
        <v>4</v>
      </c>
      <c r="B90" s="58" t="s">
        <v>90</v>
      </c>
      <c r="C90" s="94" t="s">
        <v>89</v>
      </c>
      <c r="D90" s="92">
        <v>160</v>
      </c>
      <c r="E90" s="92"/>
      <c r="F90" s="213"/>
      <c r="G90" s="112"/>
    </row>
    <row r="91" spans="1:7" ht="37" x14ac:dyDescent="0.45">
      <c r="A91" s="175">
        <v>5</v>
      </c>
      <c r="B91" s="61" t="s">
        <v>98</v>
      </c>
      <c r="C91" s="94" t="s">
        <v>92</v>
      </c>
      <c r="D91" s="92">
        <v>2</v>
      </c>
      <c r="E91" s="92"/>
      <c r="F91" s="213"/>
      <c r="G91" s="112"/>
    </row>
    <row r="92" spans="1:7" ht="37" x14ac:dyDescent="0.45">
      <c r="A92" s="175">
        <v>6</v>
      </c>
      <c r="B92" s="61" t="s">
        <v>99</v>
      </c>
      <c r="C92" s="94" t="s">
        <v>92</v>
      </c>
      <c r="D92" s="92">
        <v>2</v>
      </c>
      <c r="E92" s="92"/>
      <c r="F92" s="213"/>
      <c r="G92" s="112"/>
    </row>
    <row r="93" spans="1:7" ht="120.75" customHeight="1" x14ac:dyDescent="0.45">
      <c r="A93" s="175">
        <v>7</v>
      </c>
      <c r="B93" s="59" t="s">
        <v>105</v>
      </c>
      <c r="C93" s="94" t="s">
        <v>92</v>
      </c>
      <c r="D93" s="92">
        <v>1</v>
      </c>
      <c r="E93" s="92"/>
      <c r="F93" s="213"/>
      <c r="G93" s="112"/>
    </row>
    <row r="94" spans="1:7" ht="55.5" x14ac:dyDescent="0.45">
      <c r="A94" s="175">
        <v>8</v>
      </c>
      <c r="B94" s="93" t="s">
        <v>91</v>
      </c>
      <c r="C94" s="94" t="s">
        <v>92</v>
      </c>
      <c r="D94" s="92">
        <v>3</v>
      </c>
      <c r="E94" s="92"/>
      <c r="F94" s="213"/>
      <c r="G94" s="112"/>
    </row>
    <row r="95" spans="1:7" ht="37" x14ac:dyDescent="0.45">
      <c r="A95" s="175">
        <v>9</v>
      </c>
      <c r="B95" s="93" t="s">
        <v>93</v>
      </c>
      <c r="C95" s="94" t="s">
        <v>92</v>
      </c>
      <c r="D95" s="92">
        <v>1</v>
      </c>
      <c r="E95" s="92"/>
      <c r="F95" s="213"/>
      <c r="G95" s="112"/>
    </row>
    <row r="96" spans="1:7" ht="55.5" x14ac:dyDescent="0.45">
      <c r="A96" s="175">
        <v>10</v>
      </c>
      <c r="B96" s="58" t="s">
        <v>106</v>
      </c>
      <c r="C96" s="94" t="s">
        <v>89</v>
      </c>
      <c r="D96" s="92">
        <v>28</v>
      </c>
      <c r="E96" s="92"/>
      <c r="F96" s="213"/>
      <c r="G96" s="112"/>
    </row>
    <row r="97" spans="1:7" ht="37" x14ac:dyDescent="0.45">
      <c r="A97" s="175">
        <v>11</v>
      </c>
      <c r="B97" s="99" t="s">
        <v>107</v>
      </c>
      <c r="C97" s="94" t="s">
        <v>108</v>
      </c>
      <c r="D97" s="92">
        <v>22</v>
      </c>
      <c r="E97" s="92"/>
      <c r="F97" s="213"/>
      <c r="G97" s="112"/>
    </row>
    <row r="98" spans="1:7" ht="18.5" x14ac:dyDescent="0.45">
      <c r="A98" s="175"/>
      <c r="B98" s="97" t="s">
        <v>51</v>
      </c>
      <c r="C98" s="94"/>
      <c r="D98" s="92"/>
      <c r="E98" s="92"/>
      <c r="F98" s="213"/>
      <c r="G98" s="112"/>
    </row>
    <row r="99" spans="1:7" ht="17.5" customHeight="1" x14ac:dyDescent="0.35">
      <c r="A99" s="324" t="s">
        <v>218</v>
      </c>
      <c r="B99" s="325"/>
      <c r="C99" s="325"/>
      <c r="D99" s="325"/>
      <c r="E99" s="325"/>
      <c r="F99" s="325"/>
      <c r="G99" s="123"/>
    </row>
    <row r="100" spans="1:7" ht="37" x14ac:dyDescent="0.45">
      <c r="A100" s="175">
        <v>1</v>
      </c>
      <c r="B100" s="93" t="s">
        <v>88</v>
      </c>
      <c r="C100" s="94" t="s">
        <v>89</v>
      </c>
      <c r="D100" s="92">
        <v>50</v>
      </c>
      <c r="E100" s="92"/>
      <c r="F100" s="213"/>
      <c r="G100" s="112"/>
    </row>
    <row r="101" spans="1:7" ht="63" customHeight="1" x14ac:dyDescent="0.45">
      <c r="A101" s="175">
        <v>2</v>
      </c>
      <c r="B101" s="58" t="s">
        <v>90</v>
      </c>
      <c r="C101" s="94" t="s">
        <v>89</v>
      </c>
      <c r="D101" s="92">
        <v>150</v>
      </c>
      <c r="E101" s="92"/>
      <c r="F101" s="213"/>
      <c r="G101" s="112"/>
    </row>
    <row r="102" spans="1:7" ht="65.25" customHeight="1" x14ac:dyDescent="0.45">
      <c r="A102" s="175">
        <v>3</v>
      </c>
      <c r="B102" s="58" t="s">
        <v>90</v>
      </c>
      <c r="C102" s="94" t="s">
        <v>89</v>
      </c>
      <c r="D102" s="92">
        <v>330</v>
      </c>
      <c r="E102" s="92"/>
      <c r="F102" s="213"/>
      <c r="G102" s="112"/>
    </row>
    <row r="103" spans="1:7" ht="55.5" x14ac:dyDescent="0.45">
      <c r="A103" s="175">
        <v>4</v>
      </c>
      <c r="B103" s="93" t="s">
        <v>91</v>
      </c>
      <c r="C103" s="94" t="s">
        <v>92</v>
      </c>
      <c r="D103" s="92">
        <v>7</v>
      </c>
      <c r="E103" s="92"/>
      <c r="F103" s="213"/>
      <c r="G103" s="112"/>
    </row>
    <row r="104" spans="1:7" ht="37" x14ac:dyDescent="0.45">
      <c r="A104" s="175">
        <v>5</v>
      </c>
      <c r="B104" s="93" t="s">
        <v>93</v>
      </c>
      <c r="C104" s="94" t="s">
        <v>92</v>
      </c>
      <c r="D104" s="92">
        <v>1</v>
      </c>
      <c r="E104" s="92"/>
      <c r="F104" s="213"/>
      <c r="G104" s="112"/>
    </row>
    <row r="105" spans="1:7" ht="37" x14ac:dyDescent="0.45">
      <c r="A105" s="175">
        <v>6</v>
      </c>
      <c r="B105" s="93" t="s">
        <v>94</v>
      </c>
      <c r="C105" s="94" t="s">
        <v>95</v>
      </c>
      <c r="D105" s="92">
        <v>1</v>
      </c>
      <c r="E105" s="92"/>
      <c r="F105" s="213"/>
      <c r="G105" s="112"/>
    </row>
    <row r="106" spans="1:7" ht="55.5" x14ac:dyDescent="0.45">
      <c r="A106" s="175">
        <v>7</v>
      </c>
      <c r="B106" s="96" t="s">
        <v>102</v>
      </c>
      <c r="C106" s="94" t="s">
        <v>89</v>
      </c>
      <c r="D106" s="92">
        <v>100</v>
      </c>
      <c r="E106" s="92"/>
      <c r="F106" s="213"/>
      <c r="G106" s="112"/>
    </row>
    <row r="107" spans="1:7" ht="61.5" customHeight="1" x14ac:dyDescent="0.45">
      <c r="A107" s="175">
        <v>8</v>
      </c>
      <c r="B107" s="95" t="s">
        <v>96</v>
      </c>
      <c r="C107" s="94" t="s">
        <v>89</v>
      </c>
      <c r="D107" s="92">
        <v>54</v>
      </c>
      <c r="E107" s="92"/>
      <c r="F107" s="213"/>
      <c r="G107" s="112"/>
    </row>
    <row r="108" spans="1:7" ht="37" x14ac:dyDescent="0.45">
      <c r="A108" s="175">
        <v>9</v>
      </c>
      <c r="B108" s="61" t="s">
        <v>98</v>
      </c>
      <c r="C108" s="94" t="s">
        <v>92</v>
      </c>
      <c r="D108" s="92">
        <v>2</v>
      </c>
      <c r="E108" s="92"/>
      <c r="F108" s="213"/>
      <c r="G108" s="112"/>
    </row>
    <row r="109" spans="1:7" ht="37" x14ac:dyDescent="0.45">
      <c r="A109" s="175">
        <v>10</v>
      </c>
      <c r="B109" s="61" t="s">
        <v>99</v>
      </c>
      <c r="C109" s="94" t="s">
        <v>92</v>
      </c>
      <c r="D109" s="92">
        <v>5</v>
      </c>
      <c r="E109" s="92"/>
      <c r="F109" s="213"/>
      <c r="G109" s="112"/>
    </row>
    <row r="110" spans="1:7" ht="92.5" x14ac:dyDescent="0.45">
      <c r="A110" s="175">
        <v>11</v>
      </c>
      <c r="B110" s="60" t="s">
        <v>100</v>
      </c>
      <c r="C110" s="94" t="s">
        <v>89</v>
      </c>
      <c r="D110" s="92">
        <v>100</v>
      </c>
      <c r="E110" s="92"/>
      <c r="F110" s="213"/>
      <c r="G110" s="112"/>
    </row>
    <row r="111" spans="1:7" ht="18.5" x14ac:dyDescent="0.45">
      <c r="A111" s="175"/>
      <c r="B111" s="97" t="s">
        <v>51</v>
      </c>
      <c r="C111" s="94"/>
      <c r="D111" s="92"/>
      <c r="E111" s="92"/>
      <c r="F111" s="213"/>
      <c r="G111" s="112"/>
    </row>
    <row r="112" spans="1:7" ht="17.5" customHeight="1" x14ac:dyDescent="0.35">
      <c r="A112" s="324" t="s">
        <v>115</v>
      </c>
      <c r="B112" s="325"/>
      <c r="C112" s="325"/>
      <c r="D112" s="325"/>
      <c r="E112" s="325"/>
      <c r="F112" s="325"/>
      <c r="G112" s="123"/>
    </row>
    <row r="113" spans="1:7" ht="37" x14ac:dyDescent="0.45">
      <c r="A113" s="175">
        <v>1</v>
      </c>
      <c r="B113" s="93" t="s">
        <v>88</v>
      </c>
      <c r="C113" s="94" t="s">
        <v>89</v>
      </c>
      <c r="D113" s="92">
        <v>50</v>
      </c>
      <c r="E113" s="92"/>
      <c r="F113" s="213"/>
      <c r="G113" s="112"/>
    </row>
    <row r="114" spans="1:7" ht="60.75" customHeight="1" x14ac:dyDescent="0.45">
      <c r="A114" s="175">
        <v>2</v>
      </c>
      <c r="B114" s="58" t="s">
        <v>90</v>
      </c>
      <c r="C114" s="94" t="s">
        <v>89</v>
      </c>
      <c r="D114" s="92">
        <v>150</v>
      </c>
      <c r="E114" s="92"/>
      <c r="F114" s="213"/>
      <c r="G114" s="112"/>
    </row>
    <row r="115" spans="1:7" ht="60.75" customHeight="1" x14ac:dyDescent="0.45">
      <c r="A115" s="175">
        <v>3</v>
      </c>
      <c r="B115" s="58" t="s">
        <v>90</v>
      </c>
      <c r="C115" s="94" t="s">
        <v>89</v>
      </c>
      <c r="D115" s="92">
        <v>330</v>
      </c>
      <c r="E115" s="92"/>
      <c r="F115" s="213"/>
      <c r="G115" s="112"/>
    </row>
    <row r="116" spans="1:7" ht="55.5" x14ac:dyDescent="0.45">
      <c r="A116" s="175">
        <v>4</v>
      </c>
      <c r="B116" s="93" t="s">
        <v>91</v>
      </c>
      <c r="C116" s="94" t="s">
        <v>92</v>
      </c>
      <c r="D116" s="92">
        <v>7</v>
      </c>
      <c r="E116" s="92"/>
      <c r="F116" s="213"/>
      <c r="G116" s="112"/>
    </row>
    <row r="117" spans="1:7" ht="37" x14ac:dyDescent="0.45">
      <c r="A117" s="175">
        <v>5</v>
      </c>
      <c r="B117" s="93" t="s">
        <v>93</v>
      </c>
      <c r="C117" s="94" t="s">
        <v>92</v>
      </c>
      <c r="D117" s="92">
        <v>1</v>
      </c>
      <c r="E117" s="92"/>
      <c r="F117" s="213"/>
      <c r="G117" s="112"/>
    </row>
    <row r="118" spans="1:7" ht="37" x14ac:dyDescent="0.45">
      <c r="A118" s="175">
        <v>6</v>
      </c>
      <c r="B118" s="93" t="s">
        <v>94</v>
      </c>
      <c r="C118" s="94" t="s">
        <v>95</v>
      </c>
      <c r="D118" s="92">
        <v>1</v>
      </c>
      <c r="E118" s="92"/>
      <c r="F118" s="213"/>
      <c r="G118" s="112"/>
    </row>
    <row r="119" spans="1:7" ht="55.5" x14ac:dyDescent="0.45">
      <c r="A119" s="175">
        <v>7</v>
      </c>
      <c r="B119" s="96" t="s">
        <v>97</v>
      </c>
      <c r="C119" s="94" t="s">
        <v>89</v>
      </c>
      <c r="D119" s="92">
        <v>100</v>
      </c>
      <c r="E119" s="92"/>
      <c r="F119" s="213"/>
      <c r="G119" s="112"/>
    </row>
    <row r="120" spans="1:7" ht="63" customHeight="1" x14ac:dyDescent="0.45">
      <c r="A120" s="175">
        <v>8</v>
      </c>
      <c r="B120" s="95" t="s">
        <v>96</v>
      </c>
      <c r="C120" s="94" t="s">
        <v>89</v>
      </c>
      <c r="D120" s="92">
        <v>54</v>
      </c>
      <c r="E120" s="92"/>
      <c r="F120" s="213"/>
      <c r="G120" s="112"/>
    </row>
    <row r="121" spans="1:7" ht="37" x14ac:dyDescent="0.45">
      <c r="A121" s="175">
        <v>9</v>
      </c>
      <c r="B121" s="61" t="s">
        <v>98</v>
      </c>
      <c r="C121" s="94" t="s">
        <v>92</v>
      </c>
      <c r="D121" s="92">
        <v>2</v>
      </c>
      <c r="E121" s="92"/>
      <c r="F121" s="213"/>
      <c r="G121" s="112"/>
    </row>
    <row r="122" spans="1:7" ht="37" x14ac:dyDescent="0.45">
      <c r="A122" s="175">
        <v>10</v>
      </c>
      <c r="B122" s="61" t="s">
        <v>99</v>
      </c>
      <c r="C122" s="94" t="s">
        <v>92</v>
      </c>
      <c r="D122" s="92">
        <v>5</v>
      </c>
      <c r="E122" s="92"/>
      <c r="F122" s="213"/>
      <c r="G122" s="112"/>
    </row>
    <row r="123" spans="1:7" ht="92.5" x14ac:dyDescent="0.45">
      <c r="A123" s="175">
        <v>11</v>
      </c>
      <c r="B123" s="60" t="s">
        <v>100</v>
      </c>
      <c r="C123" s="100" t="s">
        <v>89</v>
      </c>
      <c r="D123" s="92">
        <v>54</v>
      </c>
      <c r="E123" s="92"/>
      <c r="F123" s="213"/>
      <c r="G123" s="112"/>
    </row>
    <row r="124" spans="1:7" ht="18.5" x14ac:dyDescent="0.45">
      <c r="A124" s="175"/>
      <c r="B124" s="97" t="s">
        <v>51</v>
      </c>
      <c r="C124" s="100"/>
      <c r="D124" s="92"/>
      <c r="E124" s="92"/>
      <c r="F124" s="213"/>
      <c r="G124" s="112"/>
    </row>
    <row r="125" spans="1:7" ht="17.5" customHeight="1" x14ac:dyDescent="0.35">
      <c r="A125" s="324" t="s">
        <v>116</v>
      </c>
      <c r="B125" s="325"/>
      <c r="C125" s="325"/>
      <c r="D125" s="325"/>
      <c r="E125" s="325"/>
      <c r="F125" s="325"/>
      <c r="G125" s="123"/>
    </row>
    <row r="126" spans="1:7" ht="37" x14ac:dyDescent="0.45">
      <c r="A126" s="175">
        <v>1</v>
      </c>
      <c r="B126" s="93" t="s">
        <v>88</v>
      </c>
      <c r="C126" s="100" t="s">
        <v>89</v>
      </c>
      <c r="D126" s="92">
        <v>54</v>
      </c>
      <c r="E126" s="92"/>
      <c r="F126" s="213"/>
      <c r="G126" s="112"/>
    </row>
    <row r="127" spans="1:7" ht="55.5" x14ac:dyDescent="0.45">
      <c r="A127" s="175">
        <v>2</v>
      </c>
      <c r="B127" s="61" t="s">
        <v>111</v>
      </c>
      <c r="C127" s="100" t="s">
        <v>89</v>
      </c>
      <c r="D127" s="92">
        <v>100</v>
      </c>
      <c r="E127" s="92"/>
      <c r="F127" s="213"/>
      <c r="G127" s="112"/>
    </row>
    <row r="128" spans="1:7" ht="63" customHeight="1" x14ac:dyDescent="0.45">
      <c r="A128" s="175">
        <v>3</v>
      </c>
      <c r="B128" s="58" t="s">
        <v>90</v>
      </c>
      <c r="C128" s="100" t="s">
        <v>89</v>
      </c>
      <c r="D128" s="92">
        <v>330</v>
      </c>
      <c r="E128" s="92"/>
      <c r="F128" s="213"/>
      <c r="G128" s="112"/>
    </row>
    <row r="129" spans="1:7" ht="55.5" x14ac:dyDescent="0.45">
      <c r="A129" s="175">
        <v>4</v>
      </c>
      <c r="B129" s="93" t="s">
        <v>91</v>
      </c>
      <c r="C129" s="100" t="s">
        <v>92</v>
      </c>
      <c r="D129" s="92">
        <v>4</v>
      </c>
      <c r="E129" s="92"/>
      <c r="F129" s="213"/>
      <c r="G129" s="112"/>
    </row>
    <row r="130" spans="1:7" ht="37" x14ac:dyDescent="0.45">
      <c r="A130" s="175">
        <v>5</v>
      </c>
      <c r="B130" s="93" t="s">
        <v>93</v>
      </c>
      <c r="C130" s="100" t="s">
        <v>92</v>
      </c>
      <c r="D130" s="92">
        <v>1</v>
      </c>
      <c r="E130" s="92"/>
      <c r="F130" s="213"/>
      <c r="G130" s="112"/>
    </row>
    <row r="131" spans="1:7" ht="98.25" customHeight="1" x14ac:dyDescent="0.45">
      <c r="A131" s="175">
        <v>6</v>
      </c>
      <c r="B131" s="86" t="s">
        <v>117</v>
      </c>
      <c r="C131" s="101" t="s">
        <v>92</v>
      </c>
      <c r="D131" s="201">
        <v>2</v>
      </c>
      <c r="E131" s="201"/>
      <c r="F131" s="213"/>
      <c r="G131" s="114"/>
    </row>
    <row r="132" spans="1:7" ht="55.5" x14ac:dyDescent="0.45">
      <c r="A132" s="175">
        <v>7</v>
      </c>
      <c r="B132" s="96" t="s">
        <v>97</v>
      </c>
      <c r="C132" s="100" t="s">
        <v>89</v>
      </c>
      <c r="D132" s="92">
        <v>54</v>
      </c>
      <c r="E132" s="92"/>
      <c r="F132" s="213"/>
      <c r="G132" s="112"/>
    </row>
    <row r="133" spans="1:7" ht="62.25" customHeight="1" x14ac:dyDescent="0.45">
      <c r="A133" s="175">
        <v>8</v>
      </c>
      <c r="B133" s="95" t="s">
        <v>96</v>
      </c>
      <c r="C133" s="100" t="s">
        <v>89</v>
      </c>
      <c r="D133" s="92">
        <v>54</v>
      </c>
      <c r="E133" s="92"/>
      <c r="F133" s="213"/>
      <c r="G133" s="112"/>
    </row>
    <row r="134" spans="1:7" ht="37" x14ac:dyDescent="0.45">
      <c r="A134" s="175">
        <v>9</v>
      </c>
      <c r="B134" s="61" t="s">
        <v>98</v>
      </c>
      <c r="C134" s="100" t="s">
        <v>92</v>
      </c>
      <c r="D134" s="92">
        <v>2</v>
      </c>
      <c r="E134" s="92"/>
      <c r="F134" s="213"/>
      <c r="G134" s="112"/>
    </row>
    <row r="135" spans="1:7" ht="37" x14ac:dyDescent="0.45">
      <c r="A135" s="175">
        <v>10</v>
      </c>
      <c r="B135" s="61" t="s">
        <v>99</v>
      </c>
      <c r="C135" s="100" t="s">
        <v>92</v>
      </c>
      <c r="D135" s="92">
        <v>4</v>
      </c>
      <c r="E135" s="92"/>
      <c r="F135" s="213"/>
      <c r="G135" s="112"/>
    </row>
    <row r="136" spans="1:7" ht="37" x14ac:dyDescent="0.45">
      <c r="A136" s="175">
        <v>11</v>
      </c>
      <c r="B136" s="93" t="s">
        <v>94</v>
      </c>
      <c r="C136" s="100" t="s">
        <v>95</v>
      </c>
      <c r="D136" s="92">
        <v>1</v>
      </c>
      <c r="E136" s="92"/>
      <c r="F136" s="213"/>
      <c r="G136" s="112"/>
    </row>
    <row r="137" spans="1:7" ht="92.5" x14ac:dyDescent="0.45">
      <c r="A137" s="175">
        <v>12</v>
      </c>
      <c r="B137" s="60" t="s">
        <v>100</v>
      </c>
      <c r="C137" s="100" t="s">
        <v>89</v>
      </c>
      <c r="D137" s="92">
        <v>54</v>
      </c>
      <c r="E137" s="92"/>
      <c r="F137" s="213"/>
      <c r="G137" s="112"/>
    </row>
    <row r="138" spans="1:7" ht="18.5" x14ac:dyDescent="0.45">
      <c r="A138" s="175"/>
      <c r="B138" s="97" t="s">
        <v>51</v>
      </c>
      <c r="C138" s="100"/>
      <c r="D138" s="92"/>
      <c r="E138" s="92"/>
      <c r="F138" s="213"/>
      <c r="G138" s="112"/>
    </row>
    <row r="139" spans="1:7" ht="17.5" customHeight="1" x14ac:dyDescent="0.35">
      <c r="A139" s="320" t="s">
        <v>118</v>
      </c>
      <c r="B139" s="321"/>
      <c r="C139" s="321"/>
      <c r="D139" s="321"/>
      <c r="E139" s="321"/>
      <c r="F139" s="321"/>
      <c r="G139" s="113"/>
    </row>
    <row r="140" spans="1:7" ht="37" x14ac:dyDescent="0.45">
      <c r="A140" s="175">
        <v>1</v>
      </c>
      <c r="B140" s="58" t="s">
        <v>119</v>
      </c>
      <c r="C140" s="100" t="s">
        <v>95</v>
      </c>
      <c r="D140" s="92">
        <v>1</v>
      </c>
      <c r="E140" s="92"/>
      <c r="F140" s="213"/>
      <c r="G140" s="112"/>
    </row>
    <row r="141" spans="1:7" ht="55.5" x14ac:dyDescent="0.45">
      <c r="A141" s="175">
        <v>2</v>
      </c>
      <c r="B141" s="102" t="s">
        <v>120</v>
      </c>
      <c r="C141" s="103" t="s">
        <v>108</v>
      </c>
      <c r="D141" s="111">
        <v>110</v>
      </c>
      <c r="E141" s="111"/>
      <c r="F141" s="213"/>
      <c r="G141" s="112"/>
    </row>
    <row r="142" spans="1:7" ht="79.5" customHeight="1" x14ac:dyDescent="0.45">
      <c r="A142" s="175">
        <v>3</v>
      </c>
      <c r="B142" s="61" t="s">
        <v>121</v>
      </c>
      <c r="C142" s="103" t="s">
        <v>108</v>
      </c>
      <c r="D142" s="111">
        <v>160</v>
      </c>
      <c r="E142" s="111"/>
      <c r="F142" s="213"/>
      <c r="G142" s="112"/>
    </row>
    <row r="143" spans="1:7" ht="64.5" customHeight="1" x14ac:dyDescent="0.45">
      <c r="A143" s="175">
        <v>4</v>
      </c>
      <c r="B143" s="61" t="s">
        <v>122</v>
      </c>
      <c r="C143" s="103" t="s">
        <v>89</v>
      </c>
      <c r="D143" s="111">
        <v>250</v>
      </c>
      <c r="E143" s="111"/>
      <c r="F143" s="213"/>
      <c r="G143" s="112"/>
    </row>
    <row r="144" spans="1:7" ht="136.5" customHeight="1" x14ac:dyDescent="0.45">
      <c r="A144" s="175">
        <v>5</v>
      </c>
      <c r="B144" s="60" t="s">
        <v>123</v>
      </c>
      <c r="C144" s="103" t="s">
        <v>89</v>
      </c>
      <c r="D144" s="111">
        <v>255</v>
      </c>
      <c r="E144" s="111"/>
      <c r="F144" s="213"/>
      <c r="G144" s="112"/>
    </row>
    <row r="145" spans="1:7" ht="92.5" x14ac:dyDescent="0.45">
      <c r="A145" s="175">
        <v>6</v>
      </c>
      <c r="B145" s="60" t="s">
        <v>124</v>
      </c>
      <c r="C145" s="103" t="s">
        <v>89</v>
      </c>
      <c r="D145" s="111">
        <v>255</v>
      </c>
      <c r="E145" s="111"/>
      <c r="F145" s="213"/>
      <c r="G145" s="112"/>
    </row>
    <row r="146" spans="1:7" ht="80.25" customHeight="1" x14ac:dyDescent="0.45">
      <c r="A146" s="175">
        <v>7</v>
      </c>
      <c r="B146" s="60" t="s">
        <v>125</v>
      </c>
      <c r="C146" s="103" t="s">
        <v>89</v>
      </c>
      <c r="D146" s="111">
        <v>255</v>
      </c>
      <c r="E146" s="111"/>
      <c r="F146" s="213"/>
      <c r="G146" s="112"/>
    </row>
    <row r="147" spans="1:7" ht="55.5" x14ac:dyDescent="0.45">
      <c r="A147" s="175">
        <v>8</v>
      </c>
      <c r="B147" s="60" t="s">
        <v>97</v>
      </c>
      <c r="C147" s="103" t="s">
        <v>89</v>
      </c>
      <c r="D147" s="111">
        <v>255</v>
      </c>
      <c r="E147" s="111"/>
      <c r="F147" s="213"/>
      <c r="G147" s="112"/>
    </row>
    <row r="148" spans="1:7" ht="79.5" customHeight="1" x14ac:dyDescent="0.45">
      <c r="A148" s="175">
        <v>9</v>
      </c>
      <c r="B148" s="61" t="s">
        <v>126</v>
      </c>
      <c r="C148" s="103" t="s">
        <v>127</v>
      </c>
      <c r="D148" s="111">
        <v>100</v>
      </c>
      <c r="E148" s="111"/>
      <c r="F148" s="213"/>
      <c r="G148" s="112"/>
    </row>
    <row r="149" spans="1:7" ht="62.25" customHeight="1" x14ac:dyDescent="0.45">
      <c r="A149" s="175">
        <v>10</v>
      </c>
      <c r="B149" s="102" t="s">
        <v>128</v>
      </c>
      <c r="C149" s="104" t="s">
        <v>92</v>
      </c>
      <c r="D149" s="202">
        <v>3</v>
      </c>
      <c r="E149" s="202"/>
      <c r="F149" s="213"/>
      <c r="G149" s="112"/>
    </row>
    <row r="150" spans="1:7" ht="102" customHeight="1" x14ac:dyDescent="0.45">
      <c r="A150" s="175">
        <v>11</v>
      </c>
      <c r="B150" s="86" t="s">
        <v>117</v>
      </c>
      <c r="C150" s="105" t="s">
        <v>92</v>
      </c>
      <c r="D150" s="203">
        <v>15</v>
      </c>
      <c r="E150" s="203"/>
      <c r="F150" s="213"/>
      <c r="G150" s="114"/>
    </row>
    <row r="151" spans="1:7" ht="37" x14ac:dyDescent="0.45">
      <c r="A151" s="175">
        <v>12</v>
      </c>
      <c r="B151" s="106" t="s">
        <v>129</v>
      </c>
      <c r="C151" s="103" t="s">
        <v>108</v>
      </c>
      <c r="D151" s="111">
        <v>110</v>
      </c>
      <c r="E151" s="111"/>
      <c r="F151" s="213"/>
      <c r="G151" s="112"/>
    </row>
    <row r="152" spans="1:7" ht="37" x14ac:dyDescent="0.45">
      <c r="A152" s="175">
        <v>13</v>
      </c>
      <c r="B152" s="61" t="s">
        <v>98</v>
      </c>
      <c r="C152" s="103" t="s">
        <v>92</v>
      </c>
      <c r="D152" s="111">
        <v>10</v>
      </c>
      <c r="E152" s="111"/>
      <c r="F152" s="213"/>
      <c r="G152" s="112"/>
    </row>
    <row r="153" spans="1:7" ht="37" x14ac:dyDescent="0.45">
      <c r="A153" s="175">
        <v>14</v>
      </c>
      <c r="B153" s="61" t="s">
        <v>99</v>
      </c>
      <c r="C153" s="103" t="s">
        <v>92</v>
      </c>
      <c r="D153" s="111">
        <v>20</v>
      </c>
      <c r="E153" s="111"/>
      <c r="F153" s="213"/>
      <c r="G153" s="112"/>
    </row>
    <row r="154" spans="1:7" ht="37" x14ac:dyDescent="0.45">
      <c r="A154" s="175">
        <v>15</v>
      </c>
      <c r="B154" s="58" t="s">
        <v>130</v>
      </c>
      <c r="C154" s="100" t="s">
        <v>89</v>
      </c>
      <c r="D154" s="92">
        <v>500</v>
      </c>
      <c r="E154" s="92"/>
      <c r="F154" s="213"/>
      <c r="G154" s="112"/>
    </row>
    <row r="155" spans="1:7" ht="18.5" x14ac:dyDescent="0.45">
      <c r="A155" s="175"/>
      <c r="B155" s="97" t="s">
        <v>51</v>
      </c>
      <c r="C155" s="100"/>
      <c r="D155" s="92"/>
      <c r="E155" s="92"/>
      <c r="F155" s="213"/>
      <c r="G155" s="112"/>
    </row>
    <row r="156" spans="1:7" ht="18.5" x14ac:dyDescent="0.45">
      <c r="A156" s="176"/>
      <c r="B156" s="107" t="s">
        <v>131</v>
      </c>
      <c r="C156" s="107"/>
      <c r="D156" s="188"/>
      <c r="E156" s="188"/>
      <c r="F156" s="214"/>
      <c r="G156" s="113"/>
    </row>
    <row r="157" spans="1:7" ht="92.5" x14ac:dyDescent="0.45">
      <c r="A157" s="169">
        <v>1</v>
      </c>
      <c r="B157" s="60" t="s">
        <v>100</v>
      </c>
      <c r="C157" s="100" t="s">
        <v>89</v>
      </c>
      <c r="D157" s="204">
        <v>75</v>
      </c>
      <c r="E157" s="204"/>
      <c r="F157" s="215"/>
      <c r="G157" s="112"/>
    </row>
    <row r="158" spans="1:7" ht="61.5" customHeight="1" x14ac:dyDescent="0.45">
      <c r="A158" s="169">
        <v>2</v>
      </c>
      <c r="B158" s="61" t="s">
        <v>132</v>
      </c>
      <c r="C158" s="100" t="s">
        <v>89</v>
      </c>
      <c r="D158" s="92">
        <v>300</v>
      </c>
      <c r="E158" s="92"/>
      <c r="F158" s="215"/>
      <c r="G158" s="112"/>
    </row>
    <row r="159" spans="1:7" ht="62.25" customHeight="1" x14ac:dyDescent="0.45">
      <c r="A159" s="169">
        <v>3</v>
      </c>
      <c r="B159" s="58" t="s">
        <v>90</v>
      </c>
      <c r="C159" s="100" t="s">
        <v>89</v>
      </c>
      <c r="D159" s="92">
        <v>300</v>
      </c>
      <c r="E159" s="92"/>
      <c r="F159" s="215"/>
      <c r="G159" s="112"/>
    </row>
    <row r="160" spans="1:7" ht="62.25" customHeight="1" x14ac:dyDescent="0.45">
      <c r="A160" s="169">
        <v>4</v>
      </c>
      <c r="B160" s="102" t="s">
        <v>128</v>
      </c>
      <c r="C160" s="104" t="s">
        <v>92</v>
      </c>
      <c r="D160" s="202">
        <v>1</v>
      </c>
      <c r="E160" s="202"/>
      <c r="F160" s="215"/>
      <c r="G160" s="112"/>
    </row>
    <row r="161" spans="1:7" ht="99" customHeight="1" x14ac:dyDescent="0.45">
      <c r="A161" s="169">
        <v>5</v>
      </c>
      <c r="B161" s="86" t="s">
        <v>117</v>
      </c>
      <c r="C161" s="105" t="s">
        <v>92</v>
      </c>
      <c r="D161" s="203">
        <v>5</v>
      </c>
      <c r="E161" s="203"/>
      <c r="F161" s="215"/>
      <c r="G161" s="114"/>
    </row>
    <row r="162" spans="1:7" ht="55.5" x14ac:dyDescent="0.45">
      <c r="A162" s="169">
        <v>6</v>
      </c>
      <c r="B162" s="96" t="s">
        <v>97</v>
      </c>
      <c r="C162" s="103" t="s">
        <v>89</v>
      </c>
      <c r="D162" s="111">
        <v>125</v>
      </c>
      <c r="E162" s="111"/>
      <c r="F162" s="215"/>
      <c r="G162" s="112"/>
    </row>
    <row r="163" spans="1:7" ht="55.5" x14ac:dyDescent="0.45">
      <c r="A163" s="169"/>
      <c r="B163" s="60" t="s">
        <v>106</v>
      </c>
      <c r="C163" s="108" t="s">
        <v>89</v>
      </c>
      <c r="D163" s="205">
        <v>75</v>
      </c>
      <c r="E163" s="205"/>
      <c r="F163" s="215"/>
      <c r="G163" s="112"/>
    </row>
    <row r="164" spans="1:7" ht="74" x14ac:dyDescent="0.45">
      <c r="A164" s="169"/>
      <c r="B164" s="60" t="s">
        <v>133</v>
      </c>
      <c r="C164" s="108" t="s">
        <v>108</v>
      </c>
      <c r="D164" s="205">
        <v>36</v>
      </c>
      <c r="E164" s="205"/>
      <c r="F164" s="215"/>
      <c r="G164" s="112"/>
    </row>
    <row r="165" spans="1:7" ht="37" x14ac:dyDescent="0.45">
      <c r="A165" s="169">
        <v>7</v>
      </c>
      <c r="B165" s="61" t="s">
        <v>98</v>
      </c>
      <c r="C165" s="103" t="s">
        <v>92</v>
      </c>
      <c r="D165" s="111">
        <v>4</v>
      </c>
      <c r="E165" s="111"/>
      <c r="F165" s="215"/>
      <c r="G165" s="112"/>
    </row>
    <row r="166" spans="1:7" ht="37" x14ac:dyDescent="0.45">
      <c r="A166" s="169">
        <v>8</v>
      </c>
      <c r="B166" s="61" t="s">
        <v>99</v>
      </c>
      <c r="C166" s="103" t="s">
        <v>92</v>
      </c>
      <c r="D166" s="111">
        <v>6</v>
      </c>
      <c r="E166" s="111"/>
      <c r="F166" s="215"/>
      <c r="G166" s="112"/>
    </row>
    <row r="167" spans="1:7" ht="55.5" x14ac:dyDescent="0.45">
      <c r="A167" s="169">
        <v>9</v>
      </c>
      <c r="B167" s="60" t="s">
        <v>106</v>
      </c>
      <c r="C167" s="108" t="s">
        <v>89</v>
      </c>
      <c r="D167" s="205">
        <v>40</v>
      </c>
      <c r="E167" s="205"/>
      <c r="F167" s="215"/>
      <c r="G167" s="112"/>
    </row>
    <row r="168" spans="1:7" ht="74" x14ac:dyDescent="0.45">
      <c r="A168" s="169">
        <v>10</v>
      </c>
      <c r="B168" s="60" t="s">
        <v>133</v>
      </c>
      <c r="C168" s="108" t="s">
        <v>108</v>
      </c>
      <c r="D168" s="205">
        <v>30</v>
      </c>
      <c r="E168" s="205"/>
      <c r="F168" s="215"/>
      <c r="G168" s="112"/>
    </row>
    <row r="169" spans="1:7" ht="61.5" customHeight="1" x14ac:dyDescent="0.45">
      <c r="A169" s="169">
        <v>11</v>
      </c>
      <c r="B169" s="95" t="s">
        <v>134</v>
      </c>
      <c r="C169" s="100" t="s">
        <v>92</v>
      </c>
      <c r="D169" s="92">
        <v>2</v>
      </c>
      <c r="E169" s="92"/>
      <c r="F169" s="215"/>
      <c r="G169" s="112"/>
    </row>
    <row r="170" spans="1:7" ht="18.5" x14ac:dyDescent="0.45">
      <c r="A170" s="177"/>
      <c r="B170" s="97" t="s">
        <v>51</v>
      </c>
      <c r="C170" s="109"/>
      <c r="D170" s="206"/>
      <c r="E170" s="206"/>
      <c r="F170" s="215"/>
      <c r="G170" s="115"/>
    </row>
    <row r="171" spans="1:7" ht="18.5" x14ac:dyDescent="0.35">
      <c r="A171" s="322" t="s">
        <v>135</v>
      </c>
      <c r="B171" s="323"/>
      <c r="C171" s="323"/>
      <c r="D171" s="323"/>
      <c r="E171" s="323"/>
      <c r="F171" s="323"/>
      <c r="G171" s="113"/>
    </row>
    <row r="172" spans="1:7" ht="121.5" customHeight="1" x14ac:dyDescent="0.45">
      <c r="A172" s="169">
        <v>1</v>
      </c>
      <c r="B172" s="93" t="s">
        <v>136</v>
      </c>
      <c r="C172" s="100" t="s">
        <v>95</v>
      </c>
      <c r="D172" s="92">
        <v>1</v>
      </c>
      <c r="E172" s="92"/>
      <c r="F172" s="213"/>
      <c r="G172" s="112"/>
    </row>
    <row r="173" spans="1:7" ht="55.5" x14ac:dyDescent="0.45">
      <c r="A173" s="169">
        <v>2</v>
      </c>
      <c r="B173" s="60" t="s">
        <v>137</v>
      </c>
      <c r="C173" s="100" t="s">
        <v>108</v>
      </c>
      <c r="D173" s="92">
        <v>200</v>
      </c>
      <c r="E173" s="92"/>
      <c r="F173" s="213"/>
      <c r="G173" s="112"/>
    </row>
    <row r="174" spans="1:7" ht="100.5" customHeight="1" x14ac:dyDescent="0.45">
      <c r="A174" s="169">
        <v>3</v>
      </c>
      <c r="B174" s="102" t="s">
        <v>138</v>
      </c>
      <c r="C174" s="100" t="s">
        <v>92</v>
      </c>
      <c r="D174" s="92">
        <v>1</v>
      </c>
      <c r="E174" s="92"/>
      <c r="F174" s="213"/>
      <c r="G174" s="112"/>
    </row>
    <row r="175" spans="1:7" ht="174.75" customHeight="1" x14ac:dyDescent="0.45">
      <c r="A175" s="169">
        <v>4</v>
      </c>
      <c r="B175" s="102" t="s">
        <v>139</v>
      </c>
      <c r="C175" s="100" t="s">
        <v>95</v>
      </c>
      <c r="D175" s="92">
        <v>2</v>
      </c>
      <c r="E175" s="92"/>
      <c r="F175" s="213"/>
      <c r="G175" s="112"/>
    </row>
    <row r="176" spans="1:7" ht="199.5" customHeight="1" x14ac:dyDescent="0.45">
      <c r="A176" s="169">
        <v>6</v>
      </c>
      <c r="B176" s="61" t="s">
        <v>140</v>
      </c>
      <c r="C176" s="100" t="s">
        <v>95</v>
      </c>
      <c r="D176" s="92">
        <v>2</v>
      </c>
      <c r="E176" s="92"/>
      <c r="F176" s="213"/>
      <c r="G176" s="112"/>
    </row>
    <row r="177" spans="1:7" ht="18.5" x14ac:dyDescent="0.45">
      <c r="A177" s="169"/>
      <c r="B177" s="97" t="s">
        <v>51</v>
      </c>
      <c r="C177" s="100"/>
      <c r="D177" s="92"/>
      <c r="E177" s="92"/>
      <c r="F177" s="213"/>
      <c r="G177" s="112"/>
    </row>
    <row r="178" spans="1:7" ht="18.5" x14ac:dyDescent="0.35">
      <c r="A178" s="322" t="s">
        <v>141</v>
      </c>
      <c r="B178" s="323"/>
      <c r="C178" s="323"/>
      <c r="D178" s="323"/>
      <c r="E178" s="323"/>
      <c r="F178" s="323"/>
      <c r="G178" s="113"/>
    </row>
    <row r="179" spans="1:7" ht="98.25" customHeight="1" x14ac:dyDescent="0.35">
      <c r="A179" s="169">
        <v>1</v>
      </c>
      <c r="B179" s="58" t="s">
        <v>142</v>
      </c>
      <c r="C179" s="100" t="s">
        <v>108</v>
      </c>
      <c r="D179" s="92">
        <v>500</v>
      </c>
      <c r="E179" s="92"/>
      <c r="F179" s="216"/>
      <c r="G179" s="112"/>
    </row>
    <row r="180" spans="1:7" ht="324.75" customHeight="1" x14ac:dyDescent="0.35">
      <c r="A180" s="169">
        <v>2</v>
      </c>
      <c r="B180" s="84" t="s">
        <v>143</v>
      </c>
      <c r="C180" s="110" t="s">
        <v>108</v>
      </c>
      <c r="D180" s="111">
        <v>480</v>
      </c>
      <c r="E180" s="111"/>
      <c r="F180" s="216"/>
      <c r="G180" s="112"/>
    </row>
    <row r="181" spans="1:7" ht="292.5" customHeight="1" x14ac:dyDescent="0.35">
      <c r="A181" s="169">
        <v>3</v>
      </c>
      <c r="B181" s="84" t="s">
        <v>144</v>
      </c>
      <c r="C181" s="100" t="s">
        <v>92</v>
      </c>
      <c r="D181" s="92">
        <v>2</v>
      </c>
      <c r="E181" s="92"/>
      <c r="F181" s="216"/>
      <c r="G181" s="112"/>
    </row>
    <row r="182" spans="1:7" ht="18.5" x14ac:dyDescent="0.45">
      <c r="A182" s="169"/>
      <c r="B182" s="97" t="s">
        <v>51</v>
      </c>
      <c r="C182" s="100"/>
      <c r="D182" s="100"/>
      <c r="E182" s="100"/>
      <c r="F182" s="213"/>
      <c r="G182" s="112"/>
    </row>
    <row r="183" spans="1:7" ht="19" thickBot="1" x14ac:dyDescent="0.4">
      <c r="A183" s="191"/>
      <c r="B183" s="192" t="s">
        <v>145</v>
      </c>
      <c r="C183" s="319"/>
      <c r="D183" s="319"/>
      <c r="E183" s="319"/>
      <c r="F183" s="319"/>
      <c r="G183" s="193"/>
    </row>
  </sheetData>
  <mergeCells count="38">
    <mergeCell ref="B23:G23"/>
    <mergeCell ref="B24:G24"/>
    <mergeCell ref="B25:G25"/>
    <mergeCell ref="A35:F35"/>
    <mergeCell ref="B18:G18"/>
    <mergeCell ref="B19:G19"/>
    <mergeCell ref="B20:G20"/>
    <mergeCell ref="B21:G21"/>
    <mergeCell ref="B22:G22"/>
    <mergeCell ref="B34:F34"/>
    <mergeCell ref="B17:G17"/>
    <mergeCell ref="B7:G7"/>
    <mergeCell ref="B8:G8"/>
    <mergeCell ref="B9:G9"/>
    <mergeCell ref="B10:G10"/>
    <mergeCell ref="B11:G11"/>
    <mergeCell ref="B12:G12"/>
    <mergeCell ref="A13:G13"/>
    <mergeCell ref="B14:G14"/>
    <mergeCell ref="B15:G15"/>
    <mergeCell ref="B16:G16"/>
    <mergeCell ref="B6:G6"/>
    <mergeCell ref="A1:G1"/>
    <mergeCell ref="A3:G3"/>
    <mergeCell ref="B4:G4"/>
    <mergeCell ref="B5:G5"/>
    <mergeCell ref="A2:G2"/>
    <mergeCell ref="A86:F86"/>
    <mergeCell ref="A99:F99"/>
    <mergeCell ref="A48:F48"/>
    <mergeCell ref="A61:F61"/>
    <mergeCell ref="A73:F73"/>
    <mergeCell ref="C183:F183"/>
    <mergeCell ref="A139:F139"/>
    <mergeCell ref="A171:F171"/>
    <mergeCell ref="A178:F178"/>
    <mergeCell ref="A112:F112"/>
    <mergeCell ref="A125:F125"/>
  </mergeCells>
  <phoneticPr fontId="16" type="noConversion"/>
  <pageMargins left="0.7" right="0.7" top="0.75" bottom="0.75" header="0.3" footer="0.3"/>
  <pageSetup paperSize="9" scale="5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78DC0-3460-469B-A126-F8977DC9128F}">
  <dimension ref="A1:X129"/>
  <sheetViews>
    <sheetView zoomScale="60" zoomScaleNormal="60" zoomScaleSheetLayoutView="80" workbookViewId="0">
      <selection activeCell="F134" sqref="F134"/>
    </sheetView>
  </sheetViews>
  <sheetFormatPr defaultColWidth="56.33203125" defaultRowHeight="15.5" x14ac:dyDescent="0.35"/>
  <cols>
    <col min="1" max="1" width="5.75" style="47" customWidth="1"/>
    <col min="2" max="2" width="87.5" style="47" customWidth="1"/>
    <col min="3" max="3" width="6.75" style="143" customWidth="1"/>
    <col min="4" max="4" width="7.75" style="47" customWidth="1"/>
    <col min="5" max="5" width="8.75" style="254" customWidth="1"/>
    <col min="6" max="6" width="13.75" style="242" customWidth="1"/>
    <col min="7" max="7" width="14.58203125" style="144" customWidth="1"/>
    <col min="8" max="8" width="30.83203125" style="47" customWidth="1"/>
    <col min="9" max="16384" width="56.33203125" style="47"/>
  </cols>
  <sheetData>
    <row r="1" spans="1:7" ht="74.25" customHeight="1" x14ac:dyDescent="0.35">
      <c r="A1" s="276" t="s">
        <v>146</v>
      </c>
      <c r="B1" s="277"/>
      <c r="C1" s="277"/>
      <c r="D1" s="277"/>
      <c r="E1" s="277"/>
      <c r="F1" s="277"/>
      <c r="G1" s="278"/>
    </row>
    <row r="2" spans="1:7" ht="65.25" customHeight="1" x14ac:dyDescent="0.35">
      <c r="A2" s="286" t="s">
        <v>1</v>
      </c>
      <c r="B2" s="287"/>
      <c r="C2" s="287"/>
      <c r="D2" s="287"/>
      <c r="E2" s="287"/>
      <c r="F2" s="287"/>
      <c r="G2" s="288"/>
    </row>
    <row r="3" spans="1:7" s="137" customFormat="1" x14ac:dyDescent="0.35">
      <c r="A3" s="279" t="s">
        <v>53</v>
      </c>
      <c r="B3" s="280"/>
      <c r="C3" s="280"/>
      <c r="D3" s="280"/>
      <c r="E3" s="280"/>
      <c r="F3" s="280"/>
      <c r="G3" s="281"/>
    </row>
    <row r="4" spans="1:7" s="38" customFormat="1" ht="45.65" customHeight="1" x14ac:dyDescent="0.35">
      <c r="A4" s="124">
        <v>1</v>
      </c>
      <c r="B4" s="282" t="s">
        <v>54</v>
      </c>
      <c r="C4" s="282"/>
      <c r="D4" s="282"/>
      <c r="E4" s="282"/>
      <c r="F4" s="282"/>
      <c r="G4" s="283"/>
    </row>
    <row r="5" spans="1:7" s="38" customFormat="1" ht="31.5" customHeight="1" x14ac:dyDescent="0.35">
      <c r="A5" s="124">
        <v>2</v>
      </c>
      <c r="B5" s="259" t="s">
        <v>55</v>
      </c>
      <c r="C5" s="259"/>
      <c r="D5" s="259"/>
      <c r="E5" s="259"/>
      <c r="F5" s="259"/>
      <c r="G5" s="260"/>
    </row>
    <row r="6" spans="1:7" s="145" customFormat="1" ht="31" customHeight="1" x14ac:dyDescent="0.35">
      <c r="A6" s="124">
        <v>3</v>
      </c>
      <c r="B6" s="284" t="s">
        <v>56</v>
      </c>
      <c r="C6" s="284"/>
      <c r="D6" s="284"/>
      <c r="E6" s="284"/>
      <c r="F6" s="284"/>
      <c r="G6" s="285"/>
    </row>
    <row r="7" spans="1:7" s="38" customFormat="1" x14ac:dyDescent="0.35">
      <c r="A7" s="124">
        <v>4</v>
      </c>
      <c r="B7" s="261" t="s">
        <v>57</v>
      </c>
      <c r="C7" s="261"/>
      <c r="D7" s="261"/>
      <c r="E7" s="261"/>
      <c r="F7" s="261"/>
      <c r="G7" s="262"/>
    </row>
    <row r="8" spans="1:7" s="38" customFormat="1" ht="16.5" customHeight="1" x14ac:dyDescent="0.35">
      <c r="A8" s="124">
        <v>5</v>
      </c>
      <c r="B8" s="259" t="s">
        <v>58</v>
      </c>
      <c r="C8" s="259"/>
      <c r="D8" s="259"/>
      <c r="E8" s="259"/>
      <c r="F8" s="259"/>
      <c r="G8" s="260"/>
    </row>
    <row r="9" spans="1:7" s="38" customFormat="1" ht="34.5" customHeight="1" x14ac:dyDescent="0.35">
      <c r="A9" s="124">
        <v>6</v>
      </c>
      <c r="B9" s="284" t="s">
        <v>59</v>
      </c>
      <c r="C9" s="284"/>
      <c r="D9" s="284"/>
      <c r="E9" s="284"/>
      <c r="F9" s="284"/>
      <c r="G9" s="285"/>
    </row>
    <row r="10" spans="1:7" s="38" customFormat="1" ht="17.5" customHeight="1" x14ac:dyDescent="0.35">
      <c r="A10" s="124">
        <v>7</v>
      </c>
      <c r="B10" s="259" t="s">
        <v>60</v>
      </c>
      <c r="C10" s="259"/>
      <c r="D10" s="259"/>
      <c r="E10" s="259"/>
      <c r="F10" s="259"/>
      <c r="G10" s="260"/>
    </row>
    <row r="11" spans="1:7" s="38" customFormat="1" x14ac:dyDescent="0.35">
      <c r="A11" s="124">
        <v>8</v>
      </c>
      <c r="B11" s="259" t="s">
        <v>61</v>
      </c>
      <c r="C11" s="259"/>
      <c r="D11" s="259"/>
      <c r="E11" s="259"/>
      <c r="F11" s="259"/>
      <c r="G11" s="260"/>
    </row>
    <row r="12" spans="1:7" s="38" customFormat="1" x14ac:dyDescent="0.35">
      <c r="A12" s="124">
        <v>9</v>
      </c>
      <c r="B12" s="259" t="s">
        <v>62</v>
      </c>
      <c r="C12" s="259"/>
      <c r="D12" s="259"/>
      <c r="E12" s="259"/>
      <c r="F12" s="259"/>
      <c r="G12" s="260"/>
    </row>
    <row r="13" spans="1:7" s="137" customFormat="1" ht="18.649999999999999" customHeight="1" x14ac:dyDescent="0.35">
      <c r="A13" s="273" t="s">
        <v>63</v>
      </c>
      <c r="B13" s="274"/>
      <c r="C13" s="274"/>
      <c r="D13" s="274"/>
      <c r="E13" s="274"/>
      <c r="F13" s="274"/>
      <c r="G13" s="275"/>
    </row>
    <row r="14" spans="1:7" s="38" customFormat="1" ht="50.5" customHeight="1" x14ac:dyDescent="0.35">
      <c r="A14" s="124">
        <v>1</v>
      </c>
      <c r="B14" s="259" t="s">
        <v>64</v>
      </c>
      <c r="C14" s="259"/>
      <c r="D14" s="259"/>
      <c r="E14" s="259"/>
      <c r="F14" s="259"/>
      <c r="G14" s="260"/>
    </row>
    <row r="15" spans="1:7" ht="33" customHeight="1" x14ac:dyDescent="0.35">
      <c r="A15" s="124">
        <v>2</v>
      </c>
      <c r="B15" s="261" t="s">
        <v>65</v>
      </c>
      <c r="C15" s="261"/>
      <c r="D15" s="261"/>
      <c r="E15" s="261"/>
      <c r="F15" s="261"/>
      <c r="G15" s="262"/>
    </row>
    <row r="16" spans="1:7" ht="31" customHeight="1" x14ac:dyDescent="0.35">
      <c r="A16" s="124">
        <v>3</v>
      </c>
      <c r="B16" s="261" t="s">
        <v>66</v>
      </c>
      <c r="C16" s="261"/>
      <c r="D16" s="261"/>
      <c r="E16" s="261"/>
      <c r="F16" s="261"/>
      <c r="G16" s="262"/>
    </row>
    <row r="17" spans="1:8" s="38" customFormat="1" ht="19.5" customHeight="1" x14ac:dyDescent="0.35">
      <c r="A17" s="124">
        <v>4</v>
      </c>
      <c r="B17" s="259" t="s">
        <v>67</v>
      </c>
      <c r="C17" s="259"/>
      <c r="D17" s="259"/>
      <c r="E17" s="259"/>
      <c r="F17" s="259"/>
      <c r="G17" s="260"/>
    </row>
    <row r="18" spans="1:8" s="38" customFormat="1" ht="18.649999999999999" customHeight="1" x14ac:dyDescent="0.35">
      <c r="A18" s="124">
        <v>5</v>
      </c>
      <c r="B18" s="259" t="s">
        <v>68</v>
      </c>
      <c r="C18" s="259"/>
      <c r="D18" s="259"/>
      <c r="E18" s="259"/>
      <c r="F18" s="259"/>
      <c r="G18" s="260"/>
    </row>
    <row r="19" spans="1:8" s="38" customFormat="1" ht="21.65" customHeight="1" x14ac:dyDescent="0.35">
      <c r="A19" s="124">
        <v>6</v>
      </c>
      <c r="B19" s="259" t="s">
        <v>69</v>
      </c>
      <c r="C19" s="259"/>
      <c r="D19" s="259"/>
      <c r="E19" s="259"/>
      <c r="F19" s="259"/>
      <c r="G19" s="260"/>
    </row>
    <row r="20" spans="1:8" s="38" customFormat="1" x14ac:dyDescent="0.35">
      <c r="A20" s="124">
        <v>7</v>
      </c>
      <c r="B20" s="259" t="s">
        <v>70</v>
      </c>
      <c r="C20" s="259"/>
      <c r="D20" s="259"/>
      <c r="E20" s="259"/>
      <c r="F20" s="259"/>
      <c r="G20" s="260"/>
    </row>
    <row r="21" spans="1:8" s="40" customFormat="1" ht="20.25" customHeight="1" x14ac:dyDescent="0.35">
      <c r="A21" s="124">
        <v>8</v>
      </c>
      <c r="B21" s="271" t="s">
        <v>71</v>
      </c>
      <c r="C21" s="271"/>
      <c r="D21" s="271"/>
      <c r="E21" s="271"/>
      <c r="F21" s="271"/>
      <c r="G21" s="272"/>
    </row>
    <row r="22" spans="1:8" s="146" customFormat="1" ht="20.149999999999999" customHeight="1" x14ac:dyDescent="0.35">
      <c r="A22" s="124">
        <v>9</v>
      </c>
      <c r="B22" s="265" t="s">
        <v>72</v>
      </c>
      <c r="C22" s="265"/>
      <c r="D22" s="265"/>
      <c r="E22" s="265"/>
      <c r="F22" s="265"/>
      <c r="G22" s="266"/>
    </row>
    <row r="23" spans="1:8" s="146" customFormat="1" ht="21.65" customHeight="1" x14ac:dyDescent="0.35">
      <c r="A23" s="124">
        <v>10</v>
      </c>
      <c r="B23" s="265" t="s">
        <v>73</v>
      </c>
      <c r="C23" s="265"/>
      <c r="D23" s="265"/>
      <c r="E23" s="265"/>
      <c r="F23" s="265"/>
      <c r="G23" s="266"/>
    </row>
    <row r="24" spans="1:8" s="146" customFormat="1" ht="19" customHeight="1" x14ac:dyDescent="0.35">
      <c r="A24" s="124">
        <v>11</v>
      </c>
      <c r="B24" s="265" t="s">
        <v>74</v>
      </c>
      <c r="C24" s="265"/>
      <c r="D24" s="265"/>
      <c r="E24" s="265"/>
      <c r="F24" s="265"/>
      <c r="G24" s="266"/>
    </row>
    <row r="25" spans="1:8" s="146" customFormat="1" ht="21.65" customHeight="1" x14ac:dyDescent="0.35">
      <c r="A25" s="124">
        <v>12</v>
      </c>
      <c r="B25" s="265" t="s">
        <v>75</v>
      </c>
      <c r="C25" s="265"/>
      <c r="D25" s="265"/>
      <c r="E25" s="265"/>
      <c r="F25" s="265"/>
      <c r="G25" s="266"/>
    </row>
    <row r="26" spans="1:8" s="38" customFormat="1" ht="31" x14ac:dyDescent="0.35">
      <c r="A26" s="147" t="s">
        <v>27</v>
      </c>
      <c r="B26" s="148" t="s">
        <v>76</v>
      </c>
      <c r="C26" s="148" t="s">
        <v>30</v>
      </c>
      <c r="D26" s="148" t="s">
        <v>77</v>
      </c>
      <c r="E26" s="243" t="s">
        <v>78</v>
      </c>
      <c r="F26" s="230" t="s">
        <v>79</v>
      </c>
      <c r="G26" s="51" t="s">
        <v>80</v>
      </c>
    </row>
    <row r="27" spans="1:8" s="38" customFormat="1" ht="25" customHeight="1" x14ac:dyDescent="0.35">
      <c r="A27" s="263" t="s">
        <v>147</v>
      </c>
      <c r="B27" s="264"/>
      <c r="C27" s="264"/>
      <c r="D27" s="264"/>
      <c r="E27" s="264"/>
      <c r="F27" s="264"/>
      <c r="G27" s="157"/>
    </row>
    <row r="28" spans="1:8" ht="21" customHeight="1" x14ac:dyDescent="0.35">
      <c r="A28" s="80">
        <v>1</v>
      </c>
      <c r="B28" s="63" t="s">
        <v>148</v>
      </c>
      <c r="C28" s="72" t="s">
        <v>95</v>
      </c>
      <c r="D28" s="72">
        <v>1</v>
      </c>
      <c r="E28" s="244"/>
      <c r="F28" s="238"/>
      <c r="G28" s="56"/>
      <c r="H28" s="140"/>
    </row>
    <row r="29" spans="1:8" s="41" customFormat="1" ht="64" customHeight="1" x14ac:dyDescent="0.35">
      <c r="A29" s="179">
        <v>2</v>
      </c>
      <c r="B29" s="180" t="s">
        <v>229</v>
      </c>
      <c r="C29" s="179" t="s">
        <v>108</v>
      </c>
      <c r="D29" s="179">
        <v>37.200000000000003</v>
      </c>
      <c r="E29" s="245"/>
      <c r="F29" s="231"/>
      <c r="G29" s="56"/>
    </row>
    <row r="30" spans="1:8" s="41" customFormat="1" ht="96" customHeight="1" x14ac:dyDescent="0.35">
      <c r="A30" s="135">
        <v>3</v>
      </c>
      <c r="B30" s="181" t="s">
        <v>233</v>
      </c>
      <c r="C30" s="135" t="s">
        <v>150</v>
      </c>
      <c r="D30" s="90">
        <v>3.7</v>
      </c>
      <c r="E30" s="246"/>
      <c r="F30" s="231"/>
      <c r="G30" s="56"/>
    </row>
    <row r="31" spans="1:8" s="41" customFormat="1" ht="81" customHeight="1" x14ac:dyDescent="0.35">
      <c r="A31" s="80">
        <v>4</v>
      </c>
      <c r="B31" s="181" t="s">
        <v>219</v>
      </c>
      <c r="C31" s="135" t="s">
        <v>150</v>
      </c>
      <c r="D31" s="90">
        <v>15</v>
      </c>
      <c r="E31" s="246"/>
      <c r="F31" s="231"/>
      <c r="G31" s="56"/>
    </row>
    <row r="32" spans="1:8" s="41" customFormat="1" ht="78" customHeight="1" x14ac:dyDescent="0.35">
      <c r="A32" s="179">
        <v>5</v>
      </c>
      <c r="B32" s="181" t="s">
        <v>220</v>
      </c>
      <c r="C32" s="135" t="s">
        <v>150</v>
      </c>
      <c r="D32" s="135">
        <v>1.9</v>
      </c>
      <c r="E32" s="246"/>
      <c r="F32" s="231"/>
      <c r="G32" s="56"/>
    </row>
    <row r="33" spans="1:7" s="41" customFormat="1" ht="110.5" customHeight="1" x14ac:dyDescent="0.35">
      <c r="A33" s="135">
        <v>6</v>
      </c>
      <c r="B33" s="181" t="s">
        <v>239</v>
      </c>
      <c r="C33" s="135" t="s">
        <v>150</v>
      </c>
      <c r="D33" s="135">
        <v>3.5</v>
      </c>
      <c r="E33" s="246"/>
      <c r="F33" s="231"/>
      <c r="G33" s="56"/>
    </row>
    <row r="34" spans="1:7" s="41" customFormat="1" ht="128.25" customHeight="1" x14ac:dyDescent="0.35">
      <c r="A34" s="80">
        <v>7</v>
      </c>
      <c r="B34" s="181" t="s">
        <v>234</v>
      </c>
      <c r="C34" s="135" t="s">
        <v>150</v>
      </c>
      <c r="D34" s="135">
        <v>30</v>
      </c>
      <c r="E34" s="246"/>
      <c r="F34" s="231"/>
      <c r="G34" s="56"/>
    </row>
    <row r="35" spans="1:7" s="41" customFormat="1" ht="79.150000000000006" customHeight="1" x14ac:dyDescent="0.35">
      <c r="A35" s="179">
        <v>8</v>
      </c>
      <c r="B35" s="181" t="s">
        <v>221</v>
      </c>
      <c r="C35" s="135" t="s">
        <v>89</v>
      </c>
      <c r="D35" s="135">
        <v>130</v>
      </c>
      <c r="E35" s="246"/>
      <c r="F35" s="231"/>
      <c r="G35" s="56"/>
    </row>
    <row r="36" spans="1:7" s="41" customFormat="1" ht="69" customHeight="1" x14ac:dyDescent="0.35">
      <c r="A36" s="135">
        <v>9</v>
      </c>
      <c r="B36" s="181" t="s">
        <v>222</v>
      </c>
      <c r="C36" s="135" t="s">
        <v>150</v>
      </c>
      <c r="D36" s="135">
        <v>2.5</v>
      </c>
      <c r="E36" s="246"/>
      <c r="F36" s="231"/>
      <c r="G36" s="56"/>
    </row>
    <row r="37" spans="1:7" s="41" customFormat="1" ht="37.15" customHeight="1" x14ac:dyDescent="0.35">
      <c r="A37" s="80">
        <v>10</v>
      </c>
      <c r="B37" s="181" t="s">
        <v>235</v>
      </c>
      <c r="C37" s="135" t="s">
        <v>150</v>
      </c>
      <c r="D37" s="135">
        <v>1.7</v>
      </c>
      <c r="E37" s="246"/>
      <c r="F37" s="231"/>
      <c r="G37" s="56"/>
    </row>
    <row r="38" spans="1:7" s="41" customFormat="1" ht="128.5" customHeight="1" x14ac:dyDescent="0.35">
      <c r="A38" s="179">
        <v>11</v>
      </c>
      <c r="B38" s="133" t="s">
        <v>238</v>
      </c>
      <c r="C38" s="135" t="s">
        <v>89</v>
      </c>
      <c r="D38" s="135">
        <v>87</v>
      </c>
      <c r="E38" s="246"/>
      <c r="F38" s="231"/>
      <c r="G38" s="56"/>
    </row>
    <row r="39" spans="1:7" s="41" customFormat="1" ht="64.5" customHeight="1" x14ac:dyDescent="0.35">
      <c r="A39" s="135">
        <v>12</v>
      </c>
      <c r="B39" s="181" t="s">
        <v>223</v>
      </c>
      <c r="C39" s="135" t="s">
        <v>89</v>
      </c>
      <c r="D39" s="135">
        <v>87</v>
      </c>
      <c r="E39" s="246"/>
      <c r="F39" s="231"/>
      <c r="G39" s="56"/>
    </row>
    <row r="40" spans="1:7" s="41" customFormat="1" ht="50.25" customHeight="1" x14ac:dyDescent="0.35">
      <c r="A40" s="80">
        <v>13</v>
      </c>
      <c r="B40" s="181" t="s">
        <v>201</v>
      </c>
      <c r="C40" s="135" t="s">
        <v>89</v>
      </c>
      <c r="D40" s="135">
        <v>87</v>
      </c>
      <c r="E40" s="246"/>
      <c r="F40" s="231"/>
      <c r="G40" s="56"/>
    </row>
    <row r="41" spans="1:7" s="41" customFormat="1" ht="67.5" customHeight="1" x14ac:dyDescent="0.35">
      <c r="A41" s="179">
        <v>14</v>
      </c>
      <c r="B41" s="181" t="s">
        <v>224</v>
      </c>
      <c r="C41" s="135" t="s">
        <v>150</v>
      </c>
      <c r="D41" s="135">
        <v>11</v>
      </c>
      <c r="E41" s="246"/>
      <c r="F41" s="231"/>
      <c r="G41" s="56"/>
    </row>
    <row r="42" spans="1:7" s="41" customFormat="1" ht="65.5" customHeight="1" x14ac:dyDescent="0.35">
      <c r="A42" s="135">
        <v>15</v>
      </c>
      <c r="B42" s="181" t="s">
        <v>236</v>
      </c>
      <c r="C42" s="135" t="s">
        <v>89</v>
      </c>
      <c r="D42" s="182">
        <v>300</v>
      </c>
      <c r="E42" s="246"/>
      <c r="F42" s="231"/>
      <c r="G42" s="56"/>
    </row>
    <row r="43" spans="1:7" s="41" customFormat="1" ht="78" customHeight="1" x14ac:dyDescent="0.35">
      <c r="A43" s="80">
        <v>16</v>
      </c>
      <c r="B43" s="181" t="s">
        <v>243</v>
      </c>
      <c r="C43" s="135" t="s">
        <v>89</v>
      </c>
      <c r="D43" s="182">
        <v>300</v>
      </c>
      <c r="E43" s="246"/>
      <c r="F43" s="231"/>
      <c r="G43" s="56"/>
    </row>
    <row r="44" spans="1:7" s="41" customFormat="1" ht="46.5" x14ac:dyDescent="0.35">
      <c r="A44" s="179">
        <v>17</v>
      </c>
      <c r="B44" s="181" t="s">
        <v>225</v>
      </c>
      <c r="C44" s="135" t="s">
        <v>92</v>
      </c>
      <c r="D44" s="135">
        <v>1</v>
      </c>
      <c r="E44" s="246"/>
      <c r="F44" s="231"/>
      <c r="G44" s="56"/>
    </row>
    <row r="45" spans="1:7" s="41" customFormat="1" ht="66" customHeight="1" x14ac:dyDescent="0.35">
      <c r="A45" s="135">
        <v>18</v>
      </c>
      <c r="B45" s="181" t="s">
        <v>226</v>
      </c>
      <c r="C45" s="135" t="s">
        <v>92</v>
      </c>
      <c r="D45" s="135">
        <v>7</v>
      </c>
      <c r="E45" s="246"/>
      <c r="F45" s="231"/>
      <c r="G45" s="56"/>
    </row>
    <row r="46" spans="1:7" s="41" customFormat="1" ht="21" customHeight="1" x14ac:dyDescent="0.35">
      <c r="A46" s="80">
        <v>19</v>
      </c>
      <c r="B46" s="181" t="s">
        <v>227</v>
      </c>
      <c r="C46" s="135" t="s">
        <v>92</v>
      </c>
      <c r="D46" s="135">
        <v>4</v>
      </c>
      <c r="E46" s="246"/>
      <c r="F46" s="231"/>
      <c r="G46" s="56"/>
    </row>
    <row r="47" spans="1:7" s="41" customFormat="1" ht="18" customHeight="1" x14ac:dyDescent="0.35">
      <c r="A47" s="179">
        <v>20</v>
      </c>
      <c r="B47" s="181" t="s">
        <v>228</v>
      </c>
      <c r="C47" s="135" t="s">
        <v>92</v>
      </c>
      <c r="D47" s="135">
        <v>10</v>
      </c>
      <c r="E47" s="246"/>
      <c r="F47" s="231"/>
      <c r="G47" s="56"/>
    </row>
    <row r="48" spans="1:7" ht="18" customHeight="1" x14ac:dyDescent="0.35">
      <c r="A48" s="80"/>
      <c r="B48" s="79" t="s">
        <v>51</v>
      </c>
      <c r="C48" s="72"/>
      <c r="D48" s="72"/>
      <c r="E48" s="244"/>
      <c r="F48" s="239"/>
      <c r="G48" s="64"/>
    </row>
    <row r="49" spans="1:24" ht="25" customHeight="1" x14ac:dyDescent="0.35">
      <c r="A49" s="267" t="s">
        <v>156</v>
      </c>
      <c r="B49" s="268"/>
      <c r="C49" s="268"/>
      <c r="D49" s="268"/>
      <c r="E49" s="268"/>
      <c r="F49" s="268"/>
      <c r="G49" s="158"/>
    </row>
    <row r="50" spans="1:24" ht="76.900000000000006" customHeight="1" x14ac:dyDescent="0.35">
      <c r="A50" s="80">
        <v>1</v>
      </c>
      <c r="B50" s="130" t="s">
        <v>157</v>
      </c>
      <c r="C50" s="72" t="s">
        <v>108</v>
      </c>
      <c r="D50" s="72">
        <v>149</v>
      </c>
      <c r="E50" s="244"/>
      <c r="F50" s="238"/>
      <c r="G50" s="62"/>
    </row>
    <row r="51" spans="1:24" ht="46.5" x14ac:dyDescent="0.35">
      <c r="A51" s="80">
        <v>2</v>
      </c>
      <c r="B51" s="133" t="s">
        <v>149</v>
      </c>
      <c r="C51" s="134" t="s">
        <v>150</v>
      </c>
      <c r="D51" s="90">
        <v>15</v>
      </c>
      <c r="E51" s="247"/>
      <c r="F51" s="232"/>
      <c r="G51" s="52"/>
    </row>
    <row r="52" spans="1:24" ht="47" thickBot="1" x14ac:dyDescent="0.4">
      <c r="A52" s="80">
        <v>3</v>
      </c>
      <c r="B52" s="133" t="s">
        <v>151</v>
      </c>
      <c r="C52" s="134" t="s">
        <v>150</v>
      </c>
      <c r="D52" s="90">
        <v>60</v>
      </c>
      <c r="E52" s="247"/>
      <c r="F52" s="232"/>
      <c r="G52" s="52"/>
    </row>
    <row r="53" spans="1:24" s="141" customFormat="1" ht="53.5" customHeight="1" thickBot="1" x14ac:dyDescent="0.4">
      <c r="A53" s="80">
        <v>4</v>
      </c>
      <c r="B53" s="133" t="s">
        <v>241</v>
      </c>
      <c r="C53" s="134" t="s">
        <v>89</v>
      </c>
      <c r="D53" s="90">
        <v>75</v>
      </c>
      <c r="E53" s="247"/>
      <c r="F53" s="232"/>
      <c r="G53" s="81"/>
      <c r="H53" s="47"/>
      <c r="I53" s="47"/>
      <c r="J53" s="47"/>
      <c r="K53" s="47"/>
      <c r="L53" s="47"/>
      <c r="M53" s="47"/>
      <c r="N53" s="47"/>
      <c r="O53" s="47"/>
      <c r="P53" s="47"/>
      <c r="Q53" s="47"/>
      <c r="R53" s="47"/>
      <c r="S53" s="47"/>
      <c r="T53" s="47"/>
      <c r="U53" s="47"/>
      <c r="V53" s="47"/>
      <c r="W53" s="47"/>
      <c r="X53" s="47"/>
    </row>
    <row r="54" spans="1:24" ht="64.900000000000006" customHeight="1" x14ac:dyDescent="0.35">
      <c r="A54" s="80">
        <v>5</v>
      </c>
      <c r="B54" s="70" t="s">
        <v>244</v>
      </c>
      <c r="C54" s="255" t="s">
        <v>127</v>
      </c>
      <c r="D54" s="255">
        <v>13.5</v>
      </c>
      <c r="E54" s="256"/>
      <c r="F54" s="240"/>
      <c r="G54" s="81"/>
    </row>
    <row r="55" spans="1:24" ht="64.900000000000006" customHeight="1" x14ac:dyDescent="0.35">
      <c r="A55" s="80">
        <v>6</v>
      </c>
      <c r="B55" s="75" t="s">
        <v>252</v>
      </c>
      <c r="C55" s="90" t="s">
        <v>89</v>
      </c>
      <c r="D55" s="90">
        <v>477</v>
      </c>
      <c r="E55" s="247"/>
      <c r="F55" s="240"/>
      <c r="G55" s="258"/>
    </row>
    <row r="56" spans="1:24" ht="31" x14ac:dyDescent="0.35">
      <c r="A56" s="80">
        <v>7</v>
      </c>
      <c r="B56" s="133" t="s">
        <v>152</v>
      </c>
      <c r="C56" s="134" t="s">
        <v>150</v>
      </c>
      <c r="D56" s="90">
        <v>9</v>
      </c>
      <c r="E56" s="247"/>
      <c r="F56" s="232"/>
      <c r="G56" s="81"/>
    </row>
    <row r="57" spans="1:24" ht="39.65" customHeight="1" x14ac:dyDescent="0.35">
      <c r="A57" s="80">
        <v>8</v>
      </c>
      <c r="B57" s="133" t="s">
        <v>245</v>
      </c>
      <c r="C57" s="134" t="s">
        <v>150</v>
      </c>
      <c r="D57" s="90">
        <v>6.7</v>
      </c>
      <c r="E57" s="247"/>
      <c r="F57" s="232"/>
      <c r="G57" s="81"/>
    </row>
    <row r="58" spans="1:24" ht="125.5" customHeight="1" x14ac:dyDescent="0.35">
      <c r="A58" s="80">
        <v>9</v>
      </c>
      <c r="B58" s="133" t="s">
        <v>253</v>
      </c>
      <c r="C58" s="72" t="s">
        <v>89</v>
      </c>
      <c r="D58" s="72">
        <v>363</v>
      </c>
      <c r="E58" s="244"/>
      <c r="F58" s="238"/>
      <c r="G58" s="81"/>
    </row>
    <row r="59" spans="1:24" ht="66.650000000000006" customHeight="1" x14ac:dyDescent="0.35">
      <c r="A59" s="80">
        <v>10</v>
      </c>
      <c r="B59" s="75" t="s">
        <v>124</v>
      </c>
      <c r="C59" s="72" t="s">
        <v>89</v>
      </c>
      <c r="D59" s="72">
        <v>363</v>
      </c>
      <c r="E59" s="244"/>
      <c r="F59" s="238"/>
      <c r="G59" s="81"/>
    </row>
    <row r="60" spans="1:24" ht="68.25" customHeight="1" x14ac:dyDescent="0.35">
      <c r="A60" s="80">
        <v>11</v>
      </c>
      <c r="B60" s="74" t="s">
        <v>158</v>
      </c>
      <c r="C60" s="72" t="s">
        <v>89</v>
      </c>
      <c r="D60" s="72">
        <v>288</v>
      </c>
      <c r="E60" s="244"/>
      <c r="F60" s="238"/>
      <c r="G60" s="81"/>
    </row>
    <row r="61" spans="1:24" ht="71.25" customHeight="1" x14ac:dyDescent="0.35">
      <c r="A61" s="80">
        <v>12</v>
      </c>
      <c r="B61" s="87" t="s">
        <v>159</v>
      </c>
      <c r="C61" s="83" t="s">
        <v>127</v>
      </c>
      <c r="D61" s="83">
        <v>43.2</v>
      </c>
      <c r="E61" s="248"/>
      <c r="F61" s="238"/>
      <c r="G61" s="81"/>
    </row>
    <row r="62" spans="1:24" ht="25.9" customHeight="1" x14ac:dyDescent="0.35">
      <c r="A62" s="80">
        <v>13</v>
      </c>
      <c r="B62" s="73" t="s">
        <v>154</v>
      </c>
      <c r="C62" s="72" t="s">
        <v>127</v>
      </c>
      <c r="D62" s="72">
        <v>72</v>
      </c>
      <c r="E62" s="244"/>
      <c r="F62" s="238"/>
      <c r="G62" s="81"/>
    </row>
    <row r="63" spans="1:24" ht="46.5" x14ac:dyDescent="0.35">
      <c r="A63" s="80">
        <v>14</v>
      </c>
      <c r="B63" s="75" t="s">
        <v>160</v>
      </c>
      <c r="C63" s="72" t="s">
        <v>92</v>
      </c>
      <c r="D63" s="72">
        <v>4</v>
      </c>
      <c r="E63" s="244"/>
      <c r="F63" s="238"/>
      <c r="G63" s="81"/>
    </row>
    <row r="64" spans="1:24" ht="68.25" customHeight="1" x14ac:dyDescent="0.35">
      <c r="A64" s="80">
        <v>15</v>
      </c>
      <c r="B64" s="149" t="s">
        <v>117</v>
      </c>
      <c r="C64" s="83" t="s">
        <v>92</v>
      </c>
      <c r="D64" s="83">
        <v>44</v>
      </c>
      <c r="E64" s="248"/>
      <c r="F64" s="238"/>
      <c r="G64" s="81"/>
    </row>
    <row r="65" spans="1:7" ht="31" x14ac:dyDescent="0.35">
      <c r="A65" s="80">
        <v>16</v>
      </c>
      <c r="B65" s="73" t="s">
        <v>155</v>
      </c>
      <c r="C65" s="72" t="s">
        <v>89</v>
      </c>
      <c r="D65" s="72">
        <v>954</v>
      </c>
      <c r="E65" s="244"/>
      <c r="F65" s="238"/>
      <c r="G65" s="81"/>
    </row>
    <row r="66" spans="1:7" ht="46.5" x14ac:dyDescent="0.35">
      <c r="A66" s="80">
        <v>17</v>
      </c>
      <c r="B66" s="63" t="s">
        <v>90</v>
      </c>
      <c r="C66" s="72" t="s">
        <v>89</v>
      </c>
      <c r="D66" s="72">
        <v>954</v>
      </c>
      <c r="E66" s="244"/>
      <c r="F66" s="238"/>
      <c r="G66" s="81"/>
    </row>
    <row r="67" spans="1:7" ht="31" x14ac:dyDescent="0.35">
      <c r="A67" s="80">
        <v>18</v>
      </c>
      <c r="B67" s="73" t="s">
        <v>98</v>
      </c>
      <c r="C67" s="72" t="s">
        <v>92</v>
      </c>
      <c r="D67" s="72">
        <v>12</v>
      </c>
      <c r="E67" s="244"/>
      <c r="F67" s="238"/>
      <c r="G67" s="81"/>
    </row>
    <row r="68" spans="1:7" ht="31" x14ac:dyDescent="0.35">
      <c r="A68" s="80">
        <v>19</v>
      </c>
      <c r="B68" s="75" t="s">
        <v>99</v>
      </c>
      <c r="C68" s="72" t="s">
        <v>92</v>
      </c>
      <c r="D68" s="72">
        <v>20</v>
      </c>
      <c r="E68" s="244"/>
      <c r="F68" s="238"/>
      <c r="G68" s="81"/>
    </row>
    <row r="69" spans="1:7" ht="31" x14ac:dyDescent="0.35">
      <c r="A69" s="80">
        <v>20</v>
      </c>
      <c r="B69" s="7" t="s">
        <v>161</v>
      </c>
      <c r="C69" s="150" t="s">
        <v>92</v>
      </c>
      <c r="D69" s="257">
        <v>20</v>
      </c>
      <c r="E69" s="249"/>
      <c r="F69" s="238"/>
      <c r="G69" s="151"/>
    </row>
    <row r="70" spans="1:7" x14ac:dyDescent="0.35">
      <c r="A70" s="80"/>
      <c r="B70" s="79" t="s">
        <v>51</v>
      </c>
      <c r="C70" s="150"/>
      <c r="D70" s="150"/>
      <c r="E70" s="249"/>
      <c r="F70" s="241"/>
      <c r="G70" s="152"/>
    </row>
    <row r="71" spans="1:7" ht="25" customHeight="1" x14ac:dyDescent="0.35">
      <c r="A71" s="269" t="s">
        <v>162</v>
      </c>
      <c r="B71" s="270"/>
      <c r="C71" s="270"/>
      <c r="D71" s="270"/>
      <c r="E71" s="270"/>
      <c r="F71" s="270"/>
      <c r="G71" s="159"/>
    </row>
    <row r="72" spans="1:7" ht="120.65" customHeight="1" x14ac:dyDescent="0.35">
      <c r="A72" s="90">
        <v>1</v>
      </c>
      <c r="B72" s="133" t="s">
        <v>240</v>
      </c>
      <c r="C72" s="134" t="s">
        <v>163</v>
      </c>
      <c r="D72" s="90">
        <v>1</v>
      </c>
      <c r="E72" s="247"/>
      <c r="F72" s="233"/>
      <c r="G72" s="81"/>
    </row>
    <row r="73" spans="1:7" ht="77.5" x14ac:dyDescent="0.35">
      <c r="A73" s="90">
        <v>2</v>
      </c>
      <c r="B73" s="133" t="s">
        <v>217</v>
      </c>
      <c r="C73" s="134" t="s">
        <v>108</v>
      </c>
      <c r="D73" s="90">
        <v>30</v>
      </c>
      <c r="E73" s="247"/>
      <c r="F73" s="233"/>
      <c r="G73" s="81"/>
    </row>
    <row r="74" spans="1:7" ht="62" x14ac:dyDescent="0.35">
      <c r="A74" s="90">
        <v>3</v>
      </c>
      <c r="B74" s="133" t="s">
        <v>164</v>
      </c>
      <c r="C74" s="134" t="s">
        <v>108</v>
      </c>
      <c r="D74" s="90">
        <v>50</v>
      </c>
      <c r="E74" s="247"/>
      <c r="F74" s="233"/>
      <c r="G74" s="81"/>
    </row>
    <row r="75" spans="1:7" ht="77.5" x14ac:dyDescent="0.35">
      <c r="A75" s="90">
        <v>4</v>
      </c>
      <c r="B75" s="11" t="s">
        <v>165</v>
      </c>
      <c r="C75" s="134" t="s">
        <v>150</v>
      </c>
      <c r="D75" s="90">
        <v>5</v>
      </c>
      <c r="E75" s="247"/>
      <c r="F75" s="233"/>
      <c r="G75" s="81"/>
    </row>
    <row r="76" spans="1:7" ht="84" customHeight="1" x14ac:dyDescent="0.35">
      <c r="A76" s="90">
        <v>5</v>
      </c>
      <c r="B76" s="5" t="s">
        <v>166</v>
      </c>
      <c r="C76" s="134" t="s">
        <v>150</v>
      </c>
      <c r="D76" s="90">
        <v>20</v>
      </c>
      <c r="E76" s="247"/>
      <c r="F76" s="233"/>
      <c r="G76" s="81"/>
    </row>
    <row r="77" spans="1:7" ht="75" customHeight="1" x14ac:dyDescent="0.35">
      <c r="A77" s="90">
        <v>6</v>
      </c>
      <c r="B77" s="133" t="s">
        <v>167</v>
      </c>
      <c r="C77" s="134" t="s">
        <v>150</v>
      </c>
      <c r="D77" s="90">
        <v>3.75</v>
      </c>
      <c r="E77" s="247"/>
      <c r="F77" s="233"/>
      <c r="G77" s="81"/>
    </row>
    <row r="78" spans="1:7" ht="108.75" customHeight="1" x14ac:dyDescent="0.35">
      <c r="A78" s="90">
        <v>7</v>
      </c>
      <c r="B78" s="11" t="s">
        <v>168</v>
      </c>
      <c r="C78" s="134" t="s">
        <v>150</v>
      </c>
      <c r="D78" s="90">
        <v>4.5</v>
      </c>
      <c r="E78" s="247"/>
      <c r="F78" s="233"/>
      <c r="G78" s="81"/>
    </row>
    <row r="79" spans="1:7" ht="90" customHeight="1" x14ac:dyDescent="0.35">
      <c r="A79" s="90">
        <v>8</v>
      </c>
      <c r="B79" s="133" t="s">
        <v>169</v>
      </c>
      <c r="C79" s="134" t="s">
        <v>89</v>
      </c>
      <c r="D79" s="90">
        <v>150</v>
      </c>
      <c r="E79" s="247"/>
      <c r="F79" s="233"/>
      <c r="G79" s="81"/>
    </row>
    <row r="80" spans="1:7" ht="62" x14ac:dyDescent="0.35">
      <c r="A80" s="90">
        <v>9</v>
      </c>
      <c r="B80" s="133" t="s">
        <v>170</v>
      </c>
      <c r="C80" s="135" t="s">
        <v>150</v>
      </c>
      <c r="D80" s="90">
        <f>50*0.2*0.3</f>
        <v>3</v>
      </c>
      <c r="E80" s="247"/>
      <c r="F80" s="233"/>
      <c r="G80" s="81"/>
    </row>
    <row r="81" spans="1:7" ht="148.5" customHeight="1" x14ac:dyDescent="0.35">
      <c r="A81" s="136">
        <v>10</v>
      </c>
      <c r="B81" s="186" t="s">
        <v>237</v>
      </c>
      <c r="C81" s="135" t="s">
        <v>150</v>
      </c>
      <c r="D81" s="135">
        <v>13</v>
      </c>
      <c r="E81" s="246"/>
      <c r="F81" s="234"/>
      <c r="G81" s="81"/>
    </row>
    <row r="82" spans="1:7" ht="78" customHeight="1" x14ac:dyDescent="0.35">
      <c r="A82" s="90">
        <v>11</v>
      </c>
      <c r="B82" s="69" t="s">
        <v>246</v>
      </c>
      <c r="C82" s="134" t="s">
        <v>89</v>
      </c>
      <c r="D82" s="90">
        <v>195</v>
      </c>
      <c r="E82" s="247"/>
      <c r="F82" s="233"/>
      <c r="G82" s="81"/>
    </row>
    <row r="83" spans="1:7" ht="72" customHeight="1" x14ac:dyDescent="0.35">
      <c r="A83" s="136">
        <v>12</v>
      </c>
      <c r="B83" s="69" t="s">
        <v>171</v>
      </c>
      <c r="C83" s="134" t="s">
        <v>89</v>
      </c>
      <c r="D83" s="90">
        <v>195</v>
      </c>
      <c r="E83" s="247"/>
      <c r="F83" s="233"/>
      <c r="G83" s="81"/>
    </row>
    <row r="84" spans="1:7" ht="81" customHeight="1" x14ac:dyDescent="0.35">
      <c r="A84" s="90">
        <v>13</v>
      </c>
      <c r="B84" s="69" t="s">
        <v>172</v>
      </c>
      <c r="C84" s="134" t="s">
        <v>89</v>
      </c>
      <c r="D84" s="90">
        <v>32</v>
      </c>
      <c r="E84" s="247"/>
      <c r="F84" s="233"/>
      <c r="G84" s="81"/>
    </row>
    <row r="85" spans="1:7" ht="75" customHeight="1" x14ac:dyDescent="0.35">
      <c r="A85" s="136">
        <v>14</v>
      </c>
      <c r="B85" s="133" t="s">
        <v>173</v>
      </c>
      <c r="C85" s="134" t="s">
        <v>89</v>
      </c>
      <c r="D85" s="90">
        <v>32</v>
      </c>
      <c r="E85" s="247"/>
      <c r="F85" s="233"/>
      <c r="G85" s="81"/>
    </row>
    <row r="86" spans="1:7" ht="62" x14ac:dyDescent="0.35">
      <c r="A86" s="90">
        <v>15</v>
      </c>
      <c r="B86" s="133" t="s">
        <v>174</v>
      </c>
      <c r="C86" s="134" t="s">
        <v>89</v>
      </c>
      <c r="D86" s="90">
        <v>32</v>
      </c>
      <c r="E86" s="247"/>
      <c r="F86" s="233"/>
      <c r="G86" s="81"/>
    </row>
    <row r="87" spans="1:7" ht="46.5" x14ac:dyDescent="0.35">
      <c r="A87" s="136">
        <v>16</v>
      </c>
      <c r="B87" s="133" t="s">
        <v>175</v>
      </c>
      <c r="C87" s="134" t="s">
        <v>89</v>
      </c>
      <c r="D87" s="90">
        <v>32</v>
      </c>
      <c r="E87" s="247"/>
      <c r="F87" s="233"/>
      <c r="G87" s="81"/>
    </row>
    <row r="88" spans="1:7" ht="31" x14ac:dyDescent="0.35">
      <c r="A88" s="90">
        <v>17</v>
      </c>
      <c r="B88" s="133" t="s">
        <v>176</v>
      </c>
      <c r="C88" s="134" t="s">
        <v>89</v>
      </c>
      <c r="D88" s="90">
        <v>16</v>
      </c>
      <c r="E88" s="247"/>
      <c r="F88" s="233"/>
      <c r="G88" s="81"/>
    </row>
    <row r="89" spans="1:7" ht="31" x14ac:dyDescent="0.35">
      <c r="A89" s="136">
        <v>18</v>
      </c>
      <c r="B89" s="133" t="s">
        <v>177</v>
      </c>
      <c r="C89" s="134" t="s">
        <v>89</v>
      </c>
      <c r="D89" s="90">
        <v>70</v>
      </c>
      <c r="E89" s="247"/>
      <c r="F89" s="233"/>
      <c r="G89" s="81"/>
    </row>
    <row r="90" spans="1:7" ht="77.25" customHeight="1" x14ac:dyDescent="0.35">
      <c r="A90" s="90">
        <v>19</v>
      </c>
      <c r="B90" s="133" t="s">
        <v>242</v>
      </c>
      <c r="C90" s="134" t="s">
        <v>92</v>
      </c>
      <c r="D90" s="90">
        <v>8</v>
      </c>
      <c r="E90" s="247"/>
      <c r="F90" s="233"/>
      <c r="G90" s="81"/>
    </row>
    <row r="91" spans="1:7" ht="57.75" customHeight="1" x14ac:dyDescent="0.35">
      <c r="A91" s="136">
        <v>20</v>
      </c>
      <c r="B91" s="133" t="s">
        <v>178</v>
      </c>
      <c r="C91" s="134" t="s">
        <v>95</v>
      </c>
      <c r="D91" s="90">
        <v>2</v>
      </c>
      <c r="E91" s="247"/>
      <c r="F91" s="233"/>
      <c r="G91" s="81"/>
    </row>
    <row r="92" spans="1:7" ht="66.75" customHeight="1" x14ac:dyDescent="0.35">
      <c r="A92" s="90">
        <v>21</v>
      </c>
      <c r="B92" s="69" t="s">
        <v>179</v>
      </c>
      <c r="C92" s="134" t="s">
        <v>95</v>
      </c>
      <c r="D92" s="90">
        <v>1</v>
      </c>
      <c r="E92" s="247"/>
      <c r="F92" s="233"/>
      <c r="G92" s="81"/>
    </row>
    <row r="93" spans="1:7" ht="36.75" customHeight="1" x14ac:dyDescent="0.35">
      <c r="A93" s="136">
        <v>22</v>
      </c>
      <c r="B93" s="69" t="s">
        <v>180</v>
      </c>
      <c r="C93" s="134" t="s">
        <v>92</v>
      </c>
      <c r="D93" s="90">
        <v>2</v>
      </c>
      <c r="E93" s="247"/>
      <c r="F93" s="233"/>
      <c r="G93" s="81"/>
    </row>
    <row r="94" spans="1:7" ht="46.5" x14ac:dyDescent="0.35">
      <c r="A94" s="90">
        <v>23</v>
      </c>
      <c r="B94" s="133" t="s">
        <v>181</v>
      </c>
      <c r="C94" s="134" t="s">
        <v>92</v>
      </c>
      <c r="D94" s="90">
        <v>6</v>
      </c>
      <c r="E94" s="247"/>
      <c r="F94" s="233"/>
      <c r="G94" s="81"/>
    </row>
    <row r="95" spans="1:7" ht="31" x14ac:dyDescent="0.35">
      <c r="A95" s="136">
        <v>24</v>
      </c>
      <c r="B95" s="133" t="s">
        <v>182</v>
      </c>
      <c r="C95" s="134" t="s">
        <v>92</v>
      </c>
      <c r="D95" s="90">
        <v>2</v>
      </c>
      <c r="E95" s="247"/>
      <c r="F95" s="233"/>
      <c r="G95" s="81"/>
    </row>
    <row r="96" spans="1:7" ht="46.5" x14ac:dyDescent="0.35">
      <c r="A96" s="90">
        <v>25</v>
      </c>
      <c r="B96" s="133" t="s">
        <v>183</v>
      </c>
      <c r="C96" s="134" t="s">
        <v>92</v>
      </c>
      <c r="D96" s="90">
        <v>8</v>
      </c>
      <c r="E96" s="247"/>
      <c r="F96" s="233"/>
      <c r="G96" s="81"/>
    </row>
    <row r="97" spans="1:7" ht="68.25" customHeight="1" x14ac:dyDescent="0.35">
      <c r="A97" s="136">
        <v>26</v>
      </c>
      <c r="B97" s="69" t="s">
        <v>184</v>
      </c>
      <c r="C97" s="134" t="s">
        <v>92</v>
      </c>
      <c r="D97" s="90">
        <v>9</v>
      </c>
      <c r="E97" s="247"/>
      <c r="F97" s="233"/>
      <c r="G97" s="81"/>
    </row>
    <row r="98" spans="1:7" ht="46.5" x14ac:dyDescent="0.35">
      <c r="A98" s="90">
        <v>27</v>
      </c>
      <c r="B98" s="133" t="s">
        <v>185</v>
      </c>
      <c r="C98" s="134" t="s">
        <v>108</v>
      </c>
      <c r="D98" s="90">
        <v>30</v>
      </c>
      <c r="E98" s="247"/>
      <c r="F98" s="233"/>
      <c r="G98" s="81"/>
    </row>
    <row r="99" spans="1:7" ht="51" customHeight="1" x14ac:dyDescent="0.35">
      <c r="A99" s="136">
        <v>28</v>
      </c>
      <c r="B99" s="133" t="s">
        <v>186</v>
      </c>
      <c r="C99" s="134" t="s">
        <v>108</v>
      </c>
      <c r="D99" s="90">
        <v>200</v>
      </c>
      <c r="E99" s="247"/>
      <c r="F99" s="233"/>
      <c r="G99" s="81"/>
    </row>
    <row r="100" spans="1:7" ht="46.5" x14ac:dyDescent="0.35">
      <c r="A100" s="90">
        <v>29</v>
      </c>
      <c r="B100" s="133" t="s">
        <v>187</v>
      </c>
      <c r="C100" s="134" t="s">
        <v>92</v>
      </c>
      <c r="D100" s="90">
        <v>2</v>
      </c>
      <c r="E100" s="247"/>
      <c r="F100" s="233"/>
      <c r="G100" s="81"/>
    </row>
    <row r="101" spans="1:7" ht="57" customHeight="1" x14ac:dyDescent="0.35">
      <c r="A101" s="136">
        <v>30</v>
      </c>
      <c r="B101" s="133" t="s">
        <v>188</v>
      </c>
      <c r="C101" s="134" t="s">
        <v>92</v>
      </c>
      <c r="D101" s="90">
        <v>1</v>
      </c>
      <c r="E101" s="247"/>
      <c r="F101" s="233"/>
      <c r="G101" s="81"/>
    </row>
    <row r="102" spans="1:7" ht="31" x14ac:dyDescent="0.35">
      <c r="A102" s="90">
        <v>31</v>
      </c>
      <c r="B102" s="133" t="s">
        <v>189</v>
      </c>
      <c r="C102" s="134" t="s">
        <v>92</v>
      </c>
      <c r="D102" s="90">
        <v>8</v>
      </c>
      <c r="E102" s="247"/>
      <c r="F102" s="233"/>
      <c r="G102" s="81"/>
    </row>
    <row r="103" spans="1:7" ht="62" x14ac:dyDescent="0.35">
      <c r="A103" s="136">
        <v>32</v>
      </c>
      <c r="B103" s="133" t="s">
        <v>190</v>
      </c>
      <c r="C103" s="134" t="s">
        <v>95</v>
      </c>
      <c r="D103" s="90">
        <v>1</v>
      </c>
      <c r="E103" s="247"/>
      <c r="F103" s="233"/>
      <c r="G103" s="81"/>
    </row>
    <row r="104" spans="1:7" ht="17.5" customHeight="1" x14ac:dyDescent="0.35">
      <c r="A104" s="139"/>
      <c r="B104" s="139" t="s">
        <v>191</v>
      </c>
      <c r="C104" s="138"/>
      <c r="D104" s="139"/>
      <c r="E104" s="250"/>
      <c r="F104" s="235"/>
      <c r="G104" s="81"/>
    </row>
    <row r="105" spans="1:7" ht="25" customHeight="1" x14ac:dyDescent="0.35">
      <c r="A105" s="160"/>
      <c r="B105" s="161" t="s">
        <v>192</v>
      </c>
      <c r="C105" s="162"/>
      <c r="D105" s="163"/>
      <c r="E105" s="251"/>
      <c r="F105" s="236"/>
      <c r="G105" s="159"/>
    </row>
    <row r="106" spans="1:7" ht="62.5" customHeight="1" x14ac:dyDescent="0.35">
      <c r="A106" s="76">
        <v>1</v>
      </c>
      <c r="B106" s="187" t="s">
        <v>193</v>
      </c>
      <c r="C106" s="131" t="s">
        <v>108</v>
      </c>
      <c r="D106" s="132">
        <v>22</v>
      </c>
      <c r="E106" s="252"/>
      <c r="F106" s="232"/>
      <c r="G106" s="81"/>
    </row>
    <row r="107" spans="1:7" ht="46.5" x14ac:dyDescent="0.35">
      <c r="A107" s="76">
        <v>2</v>
      </c>
      <c r="B107" s="133" t="s">
        <v>149</v>
      </c>
      <c r="C107" s="134" t="s">
        <v>150</v>
      </c>
      <c r="D107" s="90">
        <v>2.2000000000000002</v>
      </c>
      <c r="E107" s="247"/>
      <c r="F107" s="232"/>
      <c r="G107" s="81"/>
    </row>
    <row r="108" spans="1:7" ht="49.9" customHeight="1" x14ac:dyDescent="0.35">
      <c r="A108" s="76">
        <v>3</v>
      </c>
      <c r="B108" s="133" t="s">
        <v>151</v>
      </c>
      <c r="C108" s="134" t="s">
        <v>150</v>
      </c>
      <c r="D108" s="90">
        <v>9</v>
      </c>
      <c r="E108" s="247"/>
      <c r="F108" s="232"/>
      <c r="G108" s="81"/>
    </row>
    <row r="109" spans="1:7" ht="49.9" customHeight="1" x14ac:dyDescent="0.35">
      <c r="A109" s="76">
        <v>4</v>
      </c>
      <c r="B109" s="69" t="s">
        <v>153</v>
      </c>
      <c r="C109" s="134" t="s">
        <v>89</v>
      </c>
      <c r="D109" s="90">
        <v>11</v>
      </c>
      <c r="E109" s="247"/>
      <c r="F109" s="232"/>
      <c r="G109" s="81"/>
    </row>
    <row r="110" spans="1:7" ht="57" customHeight="1" x14ac:dyDescent="0.35">
      <c r="A110" s="76">
        <v>5</v>
      </c>
      <c r="B110" s="133" t="s">
        <v>194</v>
      </c>
      <c r="C110" s="134" t="s">
        <v>150</v>
      </c>
      <c r="D110" s="90">
        <v>2</v>
      </c>
      <c r="E110" s="247"/>
      <c r="F110" s="232"/>
      <c r="G110" s="81"/>
    </row>
    <row r="111" spans="1:7" ht="46.5" x14ac:dyDescent="0.35">
      <c r="A111" s="76">
        <v>6</v>
      </c>
      <c r="B111" s="133" t="s">
        <v>195</v>
      </c>
      <c r="C111" s="134" t="s">
        <v>89</v>
      </c>
      <c r="D111" s="90">
        <v>77</v>
      </c>
      <c r="E111" s="247"/>
      <c r="F111" s="232"/>
      <c r="G111" s="81"/>
    </row>
    <row r="112" spans="1:7" ht="36" customHeight="1" x14ac:dyDescent="0.35">
      <c r="A112" s="76">
        <v>7</v>
      </c>
      <c r="B112" s="69" t="s">
        <v>152</v>
      </c>
      <c r="C112" s="134" t="s">
        <v>150</v>
      </c>
      <c r="D112" s="90">
        <v>1.4</v>
      </c>
      <c r="E112" s="247"/>
      <c r="F112" s="232"/>
      <c r="G112" s="81"/>
    </row>
    <row r="113" spans="1:7" ht="155.25" customHeight="1" x14ac:dyDescent="0.35">
      <c r="A113" s="76">
        <v>9</v>
      </c>
      <c r="B113" s="142" t="s">
        <v>196</v>
      </c>
      <c r="C113" s="135" t="s">
        <v>150</v>
      </c>
      <c r="D113" s="135">
        <v>11</v>
      </c>
      <c r="E113" s="246"/>
      <c r="F113" s="234"/>
      <c r="G113" s="81"/>
    </row>
    <row r="114" spans="1:7" ht="35.25" customHeight="1" x14ac:dyDescent="0.35">
      <c r="A114" s="76">
        <v>10</v>
      </c>
      <c r="B114" s="133" t="s">
        <v>197</v>
      </c>
      <c r="C114" s="134" t="s">
        <v>89</v>
      </c>
      <c r="D114" s="90">
        <v>167.5</v>
      </c>
      <c r="E114" s="247"/>
      <c r="F114" s="232"/>
      <c r="G114" s="81"/>
    </row>
    <row r="115" spans="1:7" ht="44.25" customHeight="1" x14ac:dyDescent="0.35">
      <c r="A115" s="76">
        <v>11</v>
      </c>
      <c r="B115" s="133" t="s">
        <v>198</v>
      </c>
      <c r="C115" s="134" t="s">
        <v>89</v>
      </c>
      <c r="D115" s="90">
        <v>167.5</v>
      </c>
      <c r="E115" s="247"/>
      <c r="F115" s="232"/>
      <c r="G115" s="81"/>
    </row>
    <row r="116" spans="1:7" ht="117" customHeight="1" x14ac:dyDescent="0.35">
      <c r="A116" s="76">
        <v>12</v>
      </c>
      <c r="B116" s="69" t="s">
        <v>199</v>
      </c>
      <c r="C116" s="134" t="s">
        <v>89</v>
      </c>
      <c r="D116" s="90">
        <v>25</v>
      </c>
      <c r="E116" s="247"/>
      <c r="F116" s="232"/>
      <c r="G116" s="81"/>
    </row>
    <row r="117" spans="1:7" ht="67.150000000000006" customHeight="1" x14ac:dyDescent="0.35">
      <c r="A117" s="76">
        <v>13</v>
      </c>
      <c r="B117" s="69" t="s">
        <v>200</v>
      </c>
      <c r="C117" s="134" t="s">
        <v>89</v>
      </c>
      <c r="D117" s="90">
        <v>25</v>
      </c>
      <c r="E117" s="247"/>
      <c r="F117" s="232"/>
      <c r="G117" s="81"/>
    </row>
    <row r="118" spans="1:7" ht="46.5" x14ac:dyDescent="0.35">
      <c r="A118" s="76">
        <v>14</v>
      </c>
      <c r="B118" s="133" t="s">
        <v>201</v>
      </c>
      <c r="C118" s="134" t="s">
        <v>89</v>
      </c>
      <c r="D118" s="90">
        <v>25</v>
      </c>
      <c r="E118" s="247"/>
      <c r="F118" s="232"/>
      <c r="G118" s="81"/>
    </row>
    <row r="119" spans="1:7" ht="31" x14ac:dyDescent="0.35">
      <c r="A119" s="76">
        <v>15</v>
      </c>
      <c r="B119" s="133" t="s">
        <v>202</v>
      </c>
      <c r="C119" s="134" t="s">
        <v>89</v>
      </c>
      <c r="D119" s="90">
        <v>25</v>
      </c>
      <c r="E119" s="247"/>
      <c r="F119" s="232"/>
      <c r="G119" s="81"/>
    </row>
    <row r="120" spans="1:7" ht="46.9" customHeight="1" x14ac:dyDescent="0.35">
      <c r="A120" s="76">
        <v>16</v>
      </c>
      <c r="B120" s="69" t="s">
        <v>247</v>
      </c>
      <c r="C120" s="134" t="s">
        <v>92</v>
      </c>
      <c r="D120" s="90">
        <v>1</v>
      </c>
      <c r="E120" s="247"/>
      <c r="F120" s="232"/>
      <c r="G120" s="81"/>
    </row>
    <row r="121" spans="1:7" ht="46.5" x14ac:dyDescent="0.35">
      <c r="A121" s="76">
        <v>17</v>
      </c>
      <c r="B121" s="133" t="s">
        <v>203</v>
      </c>
      <c r="C121" s="134" t="s">
        <v>92</v>
      </c>
      <c r="D121" s="90">
        <v>4</v>
      </c>
      <c r="E121" s="247"/>
      <c r="F121" s="232"/>
      <c r="G121" s="81"/>
    </row>
    <row r="122" spans="1:7" ht="36" customHeight="1" x14ac:dyDescent="0.35">
      <c r="A122" s="76">
        <v>18</v>
      </c>
      <c r="B122" s="69" t="s">
        <v>204</v>
      </c>
      <c r="C122" s="134" t="s">
        <v>108</v>
      </c>
      <c r="D122" s="90">
        <v>22</v>
      </c>
      <c r="E122" s="247"/>
      <c r="F122" s="232"/>
      <c r="G122" s="81"/>
    </row>
    <row r="123" spans="1:7" ht="31" x14ac:dyDescent="0.35">
      <c r="A123" s="76">
        <v>19</v>
      </c>
      <c r="B123" s="133" t="s">
        <v>205</v>
      </c>
      <c r="C123" s="134" t="s">
        <v>92</v>
      </c>
      <c r="D123" s="90">
        <v>2</v>
      </c>
      <c r="E123" s="247"/>
      <c r="F123" s="232"/>
      <c r="G123" s="81"/>
    </row>
    <row r="124" spans="1:7" ht="31" x14ac:dyDescent="0.35">
      <c r="A124" s="76">
        <v>20</v>
      </c>
      <c r="B124" s="133" t="s">
        <v>206</v>
      </c>
      <c r="C124" s="134" t="s">
        <v>92</v>
      </c>
      <c r="D124" s="90">
        <v>6</v>
      </c>
      <c r="E124" s="247"/>
      <c r="F124" s="232"/>
      <c r="G124" s="81"/>
    </row>
    <row r="125" spans="1:7" ht="51.65" customHeight="1" x14ac:dyDescent="0.35">
      <c r="A125" s="76">
        <v>21</v>
      </c>
      <c r="B125" s="133" t="s">
        <v>207</v>
      </c>
      <c r="C125" s="134" t="s">
        <v>92</v>
      </c>
      <c r="D125" s="90">
        <v>1</v>
      </c>
      <c r="E125" s="247"/>
      <c r="F125" s="232"/>
      <c r="G125" s="81"/>
    </row>
    <row r="126" spans="1:7" ht="222.65" customHeight="1" x14ac:dyDescent="0.35">
      <c r="A126" s="76">
        <v>22</v>
      </c>
      <c r="B126" s="133" t="s">
        <v>248</v>
      </c>
      <c r="C126" s="134" t="s">
        <v>108</v>
      </c>
      <c r="D126" s="90">
        <v>160</v>
      </c>
      <c r="E126" s="247"/>
      <c r="F126" s="232"/>
      <c r="G126" s="81"/>
    </row>
    <row r="127" spans="1:7" ht="213" customHeight="1" x14ac:dyDescent="0.35">
      <c r="A127" s="76">
        <v>23</v>
      </c>
      <c r="B127" s="133" t="s">
        <v>249</v>
      </c>
      <c r="C127" s="134" t="s">
        <v>92</v>
      </c>
      <c r="D127" s="90">
        <v>1</v>
      </c>
      <c r="E127" s="247"/>
      <c r="F127" s="232"/>
      <c r="G127" s="81"/>
    </row>
    <row r="128" spans="1:7" ht="20.149999999999999" customHeight="1" x14ac:dyDescent="0.35">
      <c r="A128" s="76"/>
      <c r="B128" s="139" t="s">
        <v>208</v>
      </c>
      <c r="C128" s="138"/>
      <c r="D128" s="139"/>
      <c r="E128" s="250"/>
      <c r="F128" s="235"/>
      <c r="G128" s="199"/>
    </row>
    <row r="129" spans="1:7" ht="25.5" customHeight="1" x14ac:dyDescent="0.35">
      <c r="A129" s="195"/>
      <c r="B129" s="196" t="s">
        <v>51</v>
      </c>
      <c r="C129" s="197"/>
      <c r="D129" s="198"/>
      <c r="E129" s="253"/>
      <c r="F129" s="237"/>
      <c r="G129" s="194"/>
    </row>
  </sheetData>
  <mergeCells count="28">
    <mergeCell ref="A13:G13"/>
    <mergeCell ref="A1:G1"/>
    <mergeCell ref="A3:G3"/>
    <mergeCell ref="B4:G4"/>
    <mergeCell ref="B5:G5"/>
    <mergeCell ref="B6:G6"/>
    <mergeCell ref="A2:G2"/>
    <mergeCell ref="B12:G12"/>
    <mergeCell ref="B7:G7"/>
    <mergeCell ref="B8:G8"/>
    <mergeCell ref="B9:G9"/>
    <mergeCell ref="B10:G10"/>
    <mergeCell ref="B11:G11"/>
    <mergeCell ref="B19:G19"/>
    <mergeCell ref="B20:G20"/>
    <mergeCell ref="B21:G21"/>
    <mergeCell ref="B22:G22"/>
    <mergeCell ref="B23:G23"/>
    <mergeCell ref="A27:F27"/>
    <mergeCell ref="B25:G25"/>
    <mergeCell ref="B24:G24"/>
    <mergeCell ref="A49:F49"/>
    <mergeCell ref="A71:F71"/>
    <mergeCell ref="B14:G14"/>
    <mergeCell ref="B15:G15"/>
    <mergeCell ref="B16:G16"/>
    <mergeCell ref="B17:G17"/>
    <mergeCell ref="B18:G18"/>
  </mergeCells>
  <phoneticPr fontId="16" type="noConversion"/>
  <pageMargins left="0.52" right="0.46" top="0.75" bottom="0.75" header="0.3" footer="0.3"/>
  <pageSetup paperSize="9" scale="57"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75D80-214E-4D09-BC02-B47640AA7B71}">
  <dimension ref="A1:F42"/>
  <sheetViews>
    <sheetView tabSelected="1" zoomScale="60" zoomScaleNormal="60" zoomScaleSheetLayoutView="80" workbookViewId="0">
      <selection activeCell="K23" sqref="K23"/>
    </sheetView>
  </sheetViews>
  <sheetFormatPr defaultRowHeight="15.5" x14ac:dyDescent="0.35"/>
  <cols>
    <col min="1" max="1" width="8.75" style="128"/>
    <col min="2" max="2" width="78.25" style="128" customWidth="1"/>
    <col min="3" max="3" width="10.58203125" style="128" customWidth="1"/>
    <col min="4" max="4" width="10.25" style="128" customWidth="1"/>
    <col min="5" max="5" width="15.25" style="128" customWidth="1"/>
    <col min="6" max="6" width="17.75" style="129" customWidth="1"/>
  </cols>
  <sheetData>
    <row r="1" spans="1:6" s="41" customFormat="1" ht="85.9" customHeight="1" thickBot="1" x14ac:dyDescent="0.4">
      <c r="A1" s="366" t="s">
        <v>0</v>
      </c>
      <c r="B1" s="367" t="s">
        <v>0</v>
      </c>
      <c r="C1" s="367"/>
      <c r="D1" s="367"/>
      <c r="E1" s="367"/>
      <c r="F1" s="367"/>
    </row>
    <row r="2" spans="1:6" s="41" customFormat="1" ht="72.75" customHeight="1" thickBot="1" x14ac:dyDescent="0.4">
      <c r="A2" s="373" t="s">
        <v>1</v>
      </c>
      <c r="B2" s="374"/>
      <c r="C2" s="374"/>
      <c r="D2" s="374"/>
      <c r="E2" s="374"/>
      <c r="F2" s="375"/>
    </row>
    <row r="3" spans="1:6" s="37" customFormat="1" ht="24" customHeight="1" x14ac:dyDescent="0.35">
      <c r="A3" s="368" t="s">
        <v>2</v>
      </c>
      <c r="B3" s="369"/>
      <c r="C3" s="369"/>
      <c r="D3" s="369"/>
      <c r="E3" s="369"/>
      <c r="F3" s="369"/>
    </row>
    <row r="4" spans="1:6" s="38" customFormat="1" ht="21.65" customHeight="1" x14ac:dyDescent="0.35">
      <c r="A4" s="124">
        <v>1</v>
      </c>
      <c r="B4" s="370" t="s">
        <v>3</v>
      </c>
      <c r="C4" s="371" t="s">
        <v>3</v>
      </c>
      <c r="D4" s="371" t="s">
        <v>3</v>
      </c>
      <c r="E4" s="371" t="s">
        <v>3</v>
      </c>
      <c r="F4" s="372" t="s">
        <v>3</v>
      </c>
    </row>
    <row r="5" spans="1:6" s="38" customFormat="1" ht="21.65" customHeight="1" x14ac:dyDescent="0.35">
      <c r="A5" s="124">
        <v>2</v>
      </c>
      <c r="B5" s="351" t="s">
        <v>4</v>
      </c>
      <c r="C5" s="352" t="s">
        <v>4</v>
      </c>
      <c r="D5" s="352" t="s">
        <v>4</v>
      </c>
      <c r="E5" s="352" t="s">
        <v>4</v>
      </c>
      <c r="F5" s="353" t="s">
        <v>4</v>
      </c>
    </row>
    <row r="6" spans="1:6" s="39" customFormat="1" ht="21.65" customHeight="1" x14ac:dyDescent="0.25">
      <c r="A6" s="124">
        <v>3</v>
      </c>
      <c r="B6" s="357" t="s">
        <v>5</v>
      </c>
      <c r="C6" s="358" t="s">
        <v>5</v>
      </c>
      <c r="D6" s="358" t="s">
        <v>5</v>
      </c>
      <c r="E6" s="358" t="s">
        <v>5</v>
      </c>
      <c r="F6" s="359" t="s">
        <v>5</v>
      </c>
    </row>
    <row r="7" spans="1:6" s="38" customFormat="1" ht="21.65" customHeight="1" x14ac:dyDescent="0.35">
      <c r="A7" s="124">
        <v>4</v>
      </c>
      <c r="B7" s="354" t="s">
        <v>6</v>
      </c>
      <c r="C7" s="355" t="s">
        <v>6</v>
      </c>
      <c r="D7" s="355" t="s">
        <v>6</v>
      </c>
      <c r="E7" s="355" t="s">
        <v>6</v>
      </c>
      <c r="F7" s="356" t="s">
        <v>6</v>
      </c>
    </row>
    <row r="8" spans="1:6" s="38" customFormat="1" ht="21.65" customHeight="1" x14ac:dyDescent="0.35">
      <c r="A8" s="124">
        <v>5</v>
      </c>
      <c r="B8" s="351" t="s">
        <v>7</v>
      </c>
      <c r="C8" s="352" t="s">
        <v>7</v>
      </c>
      <c r="D8" s="352" t="s">
        <v>7</v>
      </c>
      <c r="E8" s="352" t="s">
        <v>7</v>
      </c>
      <c r="F8" s="353" t="s">
        <v>7</v>
      </c>
    </row>
    <row r="9" spans="1:6" s="38" customFormat="1" ht="21.65" customHeight="1" x14ac:dyDescent="0.35">
      <c r="A9" s="124">
        <v>6</v>
      </c>
      <c r="B9" s="357" t="s">
        <v>8</v>
      </c>
      <c r="C9" s="358" t="s">
        <v>8</v>
      </c>
      <c r="D9" s="358" t="s">
        <v>8</v>
      </c>
      <c r="E9" s="358" t="s">
        <v>8</v>
      </c>
      <c r="F9" s="359" t="s">
        <v>8</v>
      </c>
    </row>
    <row r="10" spans="1:6" s="38" customFormat="1" ht="21.65" customHeight="1" x14ac:dyDescent="0.35">
      <c r="A10" s="124">
        <v>7</v>
      </c>
      <c r="B10" s="351" t="s">
        <v>9</v>
      </c>
      <c r="C10" s="352" t="s">
        <v>9</v>
      </c>
      <c r="D10" s="352" t="s">
        <v>9</v>
      </c>
      <c r="E10" s="352" t="s">
        <v>9</v>
      </c>
      <c r="F10" s="353" t="s">
        <v>9</v>
      </c>
    </row>
    <row r="11" spans="1:6" s="38" customFormat="1" ht="21.65" customHeight="1" x14ac:dyDescent="0.35">
      <c r="A11" s="124">
        <v>8</v>
      </c>
      <c r="B11" s="351" t="s">
        <v>10</v>
      </c>
      <c r="C11" s="352" t="s">
        <v>10</v>
      </c>
      <c r="D11" s="352" t="s">
        <v>10</v>
      </c>
      <c r="E11" s="352" t="s">
        <v>10</v>
      </c>
      <c r="F11" s="353" t="s">
        <v>10</v>
      </c>
    </row>
    <row r="12" spans="1:6" s="38" customFormat="1" ht="33.65" customHeight="1" x14ac:dyDescent="0.35">
      <c r="A12" s="124">
        <v>9</v>
      </c>
      <c r="B12" s="351" t="s">
        <v>11</v>
      </c>
      <c r="C12" s="352" t="s">
        <v>11</v>
      </c>
      <c r="D12" s="352" t="s">
        <v>11</v>
      </c>
      <c r="E12" s="352" t="s">
        <v>11</v>
      </c>
      <c r="F12" s="353" t="s">
        <v>11</v>
      </c>
    </row>
    <row r="13" spans="1:6" s="37" customFormat="1" ht="18.649999999999999" customHeight="1" x14ac:dyDescent="0.35">
      <c r="A13" s="360" t="s">
        <v>12</v>
      </c>
      <c r="B13" s="361"/>
      <c r="C13" s="361"/>
      <c r="D13" s="361"/>
      <c r="E13" s="361"/>
      <c r="F13" s="362"/>
    </row>
    <row r="14" spans="1:6" s="38" customFormat="1" ht="36.65" customHeight="1" x14ac:dyDescent="0.35">
      <c r="A14" s="49">
        <v>1</v>
      </c>
      <c r="B14" s="351" t="s">
        <v>13</v>
      </c>
      <c r="C14" s="352" t="s">
        <v>13</v>
      </c>
      <c r="D14" s="352" t="s">
        <v>13</v>
      </c>
      <c r="E14" s="352" t="s">
        <v>13</v>
      </c>
      <c r="F14" s="353" t="s">
        <v>13</v>
      </c>
    </row>
    <row r="15" spans="1:6" s="41" customFormat="1" ht="33" customHeight="1" x14ac:dyDescent="0.35">
      <c r="A15" s="49">
        <v>2</v>
      </c>
      <c r="B15" s="363" t="s">
        <v>14</v>
      </c>
      <c r="C15" s="364" t="s">
        <v>14</v>
      </c>
      <c r="D15" s="364" t="s">
        <v>14</v>
      </c>
      <c r="E15" s="364" t="s">
        <v>14</v>
      </c>
      <c r="F15" s="365" t="s">
        <v>14</v>
      </c>
    </row>
    <row r="16" spans="1:6" s="41" customFormat="1" ht="31" customHeight="1" x14ac:dyDescent="0.35">
      <c r="A16" s="49">
        <v>3</v>
      </c>
      <c r="B16" s="363" t="s">
        <v>15</v>
      </c>
      <c r="C16" s="364" t="s">
        <v>15</v>
      </c>
      <c r="D16" s="364" t="s">
        <v>15</v>
      </c>
      <c r="E16" s="364" t="s">
        <v>15</v>
      </c>
      <c r="F16" s="365" t="s">
        <v>15</v>
      </c>
    </row>
    <row r="17" spans="1:6" s="38" customFormat="1" ht="19.5" customHeight="1" x14ac:dyDescent="0.35">
      <c r="A17" s="49">
        <v>4</v>
      </c>
      <c r="B17" s="351" t="s">
        <v>16</v>
      </c>
      <c r="C17" s="352" t="s">
        <v>16</v>
      </c>
      <c r="D17" s="352" t="s">
        <v>16</v>
      </c>
      <c r="E17" s="352" t="s">
        <v>16</v>
      </c>
      <c r="F17" s="353" t="s">
        <v>16</v>
      </c>
    </row>
    <row r="18" spans="1:6" s="38" customFormat="1" ht="18.649999999999999" customHeight="1" x14ac:dyDescent="0.35">
      <c r="A18" s="49">
        <v>5</v>
      </c>
      <c r="B18" s="351" t="s">
        <v>17</v>
      </c>
      <c r="C18" s="352" t="s">
        <v>17</v>
      </c>
      <c r="D18" s="352" t="s">
        <v>17</v>
      </c>
      <c r="E18" s="352" t="s">
        <v>17</v>
      </c>
      <c r="F18" s="353" t="s">
        <v>17</v>
      </c>
    </row>
    <row r="19" spans="1:6" s="38" customFormat="1" ht="21.65" customHeight="1" x14ac:dyDescent="0.35">
      <c r="A19" s="49">
        <v>6</v>
      </c>
      <c r="B19" s="351" t="s">
        <v>18</v>
      </c>
      <c r="C19" s="352" t="s">
        <v>18</v>
      </c>
      <c r="D19" s="352" t="s">
        <v>18</v>
      </c>
      <c r="E19" s="352" t="s">
        <v>18</v>
      </c>
      <c r="F19" s="353" t="s">
        <v>18</v>
      </c>
    </row>
    <row r="20" spans="1:6" s="38" customFormat="1" x14ac:dyDescent="0.35">
      <c r="A20" s="49">
        <v>7</v>
      </c>
      <c r="B20" s="351" t="s">
        <v>19</v>
      </c>
      <c r="C20" s="352" t="s">
        <v>19</v>
      </c>
      <c r="D20" s="352" t="s">
        <v>19</v>
      </c>
      <c r="E20" s="352" t="s">
        <v>19</v>
      </c>
      <c r="F20" s="353" t="s">
        <v>19</v>
      </c>
    </row>
    <row r="21" spans="1:6" s="40" customFormat="1" ht="20.25" customHeight="1" x14ac:dyDescent="0.35">
      <c r="A21" s="49">
        <v>8</v>
      </c>
      <c r="B21" s="351" t="s">
        <v>20</v>
      </c>
      <c r="C21" s="352" t="s">
        <v>20</v>
      </c>
      <c r="D21" s="352" t="s">
        <v>20</v>
      </c>
      <c r="E21" s="352" t="s">
        <v>20</v>
      </c>
      <c r="F21" s="353" t="s">
        <v>20</v>
      </c>
    </row>
    <row r="22" spans="1:6" s="44" customFormat="1" ht="20.149999999999999" customHeight="1" x14ac:dyDescent="0.3">
      <c r="A22" s="49">
        <v>9</v>
      </c>
      <c r="B22" s="344" t="s">
        <v>21</v>
      </c>
      <c r="C22" s="345" t="s">
        <v>21</v>
      </c>
      <c r="D22" s="345" t="s">
        <v>21</v>
      </c>
      <c r="E22" s="345" t="s">
        <v>21</v>
      </c>
      <c r="F22" s="346" t="s">
        <v>21</v>
      </c>
    </row>
    <row r="23" spans="1:6" s="44" customFormat="1" ht="34.9" customHeight="1" x14ac:dyDescent="0.3">
      <c r="A23" s="49">
        <v>10</v>
      </c>
      <c r="B23" s="344" t="s">
        <v>22</v>
      </c>
      <c r="C23" s="345" t="s">
        <v>22</v>
      </c>
      <c r="D23" s="345" t="s">
        <v>22</v>
      </c>
      <c r="E23" s="345" t="s">
        <v>22</v>
      </c>
      <c r="F23" s="346" t="s">
        <v>22</v>
      </c>
    </row>
    <row r="24" spans="1:6" s="44" customFormat="1" ht="35.5" customHeight="1" x14ac:dyDescent="0.3">
      <c r="A24" s="49">
        <v>11</v>
      </c>
      <c r="B24" s="344" t="s">
        <v>23</v>
      </c>
      <c r="C24" s="345" t="s">
        <v>23</v>
      </c>
      <c r="D24" s="345" t="s">
        <v>23</v>
      </c>
      <c r="E24" s="345" t="s">
        <v>23</v>
      </c>
      <c r="F24" s="346" t="s">
        <v>23</v>
      </c>
    </row>
    <row r="25" spans="1:6" s="44" customFormat="1" ht="38.5" customHeight="1" x14ac:dyDescent="0.3">
      <c r="A25" s="49">
        <v>12</v>
      </c>
      <c r="B25" s="344" t="s">
        <v>24</v>
      </c>
      <c r="C25" s="345" t="s">
        <v>24</v>
      </c>
      <c r="D25" s="345" t="s">
        <v>24</v>
      </c>
      <c r="E25" s="345" t="s">
        <v>24</v>
      </c>
      <c r="F25" s="346" t="s">
        <v>24</v>
      </c>
    </row>
    <row r="26" spans="1:6" s="44" customFormat="1" ht="57" customHeight="1" x14ac:dyDescent="0.3">
      <c r="A26" s="49">
        <v>13</v>
      </c>
      <c r="B26" s="347" t="s">
        <v>25</v>
      </c>
      <c r="C26" s="345"/>
      <c r="D26" s="345"/>
      <c r="E26" s="345"/>
      <c r="F26" s="346"/>
    </row>
    <row r="27" spans="1:6" ht="25.15" customHeight="1" x14ac:dyDescent="0.35">
      <c r="A27" s="348" t="s">
        <v>26</v>
      </c>
      <c r="B27" s="349"/>
      <c r="C27" s="349"/>
      <c r="D27" s="349"/>
      <c r="E27" s="349"/>
      <c r="F27" s="350"/>
    </row>
    <row r="28" spans="1:6" x14ac:dyDescent="0.35">
      <c r="A28" s="80" t="s">
        <v>27</v>
      </c>
      <c r="B28" s="90" t="s">
        <v>28</v>
      </c>
      <c r="C28" s="78" t="s">
        <v>29</v>
      </c>
      <c r="D28" s="78" t="s">
        <v>30</v>
      </c>
      <c r="E28" s="125" t="s">
        <v>31</v>
      </c>
      <c r="F28" s="126" t="s">
        <v>32</v>
      </c>
    </row>
    <row r="29" spans="1:6" ht="78" customHeight="1" x14ac:dyDescent="0.35">
      <c r="A29" s="80">
        <v>1</v>
      </c>
      <c r="B29" s="73" t="s">
        <v>33</v>
      </c>
      <c r="C29" s="78">
        <v>1</v>
      </c>
      <c r="D29" s="78" t="s">
        <v>34</v>
      </c>
      <c r="E29" s="125"/>
      <c r="F29" s="126"/>
    </row>
    <row r="30" spans="1:6" ht="135.65" customHeight="1" x14ac:dyDescent="0.35">
      <c r="A30" s="80">
        <v>2</v>
      </c>
      <c r="B30" s="69" t="s">
        <v>35</v>
      </c>
      <c r="C30" s="78">
        <v>1</v>
      </c>
      <c r="D30" s="78" t="s">
        <v>36</v>
      </c>
      <c r="E30" s="125"/>
      <c r="F30" s="126"/>
    </row>
    <row r="31" spans="1:6" ht="124" x14ac:dyDescent="0.35">
      <c r="A31" s="80">
        <v>3</v>
      </c>
      <c r="B31" s="69" t="s">
        <v>37</v>
      </c>
      <c r="C31" s="78">
        <v>4</v>
      </c>
      <c r="D31" s="78" t="s">
        <v>30</v>
      </c>
      <c r="E31" s="125"/>
      <c r="F31" s="126"/>
    </row>
    <row r="32" spans="1:6" ht="99" customHeight="1" x14ac:dyDescent="0.35">
      <c r="A32" s="80">
        <v>4</v>
      </c>
      <c r="B32" s="69" t="s">
        <v>38</v>
      </c>
      <c r="C32" s="78">
        <v>3</v>
      </c>
      <c r="D32" s="78" t="s">
        <v>30</v>
      </c>
      <c r="E32" s="125"/>
      <c r="F32" s="126"/>
    </row>
    <row r="33" spans="1:6" ht="135.65" customHeight="1" x14ac:dyDescent="0.35">
      <c r="A33" s="80">
        <v>5</v>
      </c>
      <c r="B33" s="69" t="s">
        <v>39</v>
      </c>
      <c r="C33" s="78">
        <v>1</v>
      </c>
      <c r="D33" s="78" t="s">
        <v>34</v>
      </c>
      <c r="E33" s="125"/>
      <c r="F33" s="126"/>
    </row>
    <row r="34" spans="1:6" ht="93" x14ac:dyDescent="0.35">
      <c r="A34" s="80">
        <v>6</v>
      </c>
      <c r="B34" s="63" t="s">
        <v>40</v>
      </c>
      <c r="C34" s="78">
        <v>192</v>
      </c>
      <c r="D34" s="78" t="s">
        <v>41</v>
      </c>
      <c r="E34" s="127"/>
      <c r="F34" s="126"/>
    </row>
    <row r="35" spans="1:6" ht="84" customHeight="1" x14ac:dyDescent="0.35">
      <c r="A35" s="80">
        <v>7</v>
      </c>
      <c r="B35" s="69" t="s">
        <v>42</v>
      </c>
      <c r="C35" s="78">
        <v>1</v>
      </c>
      <c r="D35" s="78" t="s">
        <v>43</v>
      </c>
      <c r="E35" s="125"/>
      <c r="F35" s="126"/>
    </row>
    <row r="36" spans="1:6" ht="77.5" x14ac:dyDescent="0.35">
      <c r="A36" s="80">
        <v>8</v>
      </c>
      <c r="B36" s="69" t="s">
        <v>44</v>
      </c>
      <c r="C36" s="78">
        <v>1</v>
      </c>
      <c r="D36" s="78" t="s">
        <v>45</v>
      </c>
      <c r="E36" s="125"/>
      <c r="F36" s="126"/>
    </row>
    <row r="37" spans="1:6" ht="93" x14ac:dyDescent="0.35">
      <c r="A37" s="80">
        <v>9</v>
      </c>
      <c r="B37" s="69" t="s">
        <v>46</v>
      </c>
      <c r="C37" s="78">
        <v>80</v>
      </c>
      <c r="D37" s="78" t="s">
        <v>41</v>
      </c>
      <c r="E37" s="125"/>
      <c r="F37" s="126"/>
    </row>
    <row r="38" spans="1:6" ht="70.900000000000006" customHeight="1" x14ac:dyDescent="0.35">
      <c r="A38" s="80">
        <v>10</v>
      </c>
      <c r="B38" s="69" t="s">
        <v>47</v>
      </c>
      <c r="C38" s="78">
        <v>1</v>
      </c>
      <c r="D38" s="78" t="s">
        <v>34</v>
      </c>
      <c r="E38" s="125"/>
      <c r="F38" s="126"/>
    </row>
    <row r="39" spans="1:6" ht="77.5" x14ac:dyDescent="0.35">
      <c r="A39" s="80">
        <v>11</v>
      </c>
      <c r="B39" s="69" t="s">
        <v>48</v>
      </c>
      <c r="C39" s="78">
        <v>1</v>
      </c>
      <c r="D39" s="78" t="s">
        <v>34</v>
      </c>
      <c r="E39" s="125"/>
      <c r="F39" s="126"/>
    </row>
    <row r="40" spans="1:6" ht="84" customHeight="1" x14ac:dyDescent="0.35">
      <c r="A40" s="80">
        <v>12</v>
      </c>
      <c r="B40" s="69" t="s">
        <v>49</v>
      </c>
      <c r="C40" s="78">
        <v>1</v>
      </c>
      <c r="D40" s="78" t="s">
        <v>34</v>
      </c>
      <c r="E40" s="125"/>
      <c r="F40" s="126"/>
    </row>
    <row r="41" spans="1:6" ht="100.15" customHeight="1" x14ac:dyDescent="0.35">
      <c r="A41" s="80">
        <v>13</v>
      </c>
      <c r="B41" s="69" t="s">
        <v>50</v>
      </c>
      <c r="C41" s="78">
        <v>1</v>
      </c>
      <c r="D41" s="78" t="s">
        <v>34</v>
      </c>
      <c r="E41" s="125"/>
      <c r="F41" s="126"/>
    </row>
    <row r="42" spans="1:6" ht="28.15" customHeight="1" x14ac:dyDescent="0.35">
      <c r="A42" s="153"/>
      <c r="B42" s="154" t="s">
        <v>51</v>
      </c>
      <c r="C42" s="154"/>
      <c r="D42" s="154"/>
      <c r="E42" s="155"/>
      <c r="F42" s="156"/>
    </row>
  </sheetData>
  <mergeCells count="27">
    <mergeCell ref="B6:F6"/>
    <mergeCell ref="A1:F1"/>
    <mergeCell ref="A3:F3"/>
    <mergeCell ref="B4:F4"/>
    <mergeCell ref="B5:F5"/>
    <mergeCell ref="A2:F2"/>
    <mergeCell ref="B18:F18"/>
    <mergeCell ref="B7:F7"/>
    <mergeCell ref="B8:F8"/>
    <mergeCell ref="B9:F9"/>
    <mergeCell ref="B10:F10"/>
    <mergeCell ref="B11:F11"/>
    <mergeCell ref="B12:F12"/>
    <mergeCell ref="A13:F13"/>
    <mergeCell ref="B14:F14"/>
    <mergeCell ref="B15:F15"/>
    <mergeCell ref="B16:F16"/>
    <mergeCell ref="B17:F17"/>
    <mergeCell ref="B25:F25"/>
    <mergeCell ref="B26:F26"/>
    <mergeCell ref="A27:F27"/>
    <mergeCell ref="B19:F19"/>
    <mergeCell ref="B20:F20"/>
    <mergeCell ref="B21:F21"/>
    <mergeCell ref="B22:F22"/>
    <mergeCell ref="B23:F23"/>
    <mergeCell ref="B24:F24"/>
  </mergeCells>
  <pageMargins left="0.7" right="0.7" top="0.75" bottom="0.75" header="0.3" footer="0.3"/>
  <pageSetup scale="5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E2FB-68D6-4B86-AE58-9BF638321057}">
  <dimension ref="A4:E18"/>
  <sheetViews>
    <sheetView zoomScaleNormal="100" workbookViewId="0">
      <selection activeCell="G12" sqref="G12"/>
    </sheetView>
  </sheetViews>
  <sheetFormatPr defaultRowHeight="15.5" x14ac:dyDescent="0.35"/>
  <cols>
    <col min="1" max="1" width="88" customWidth="1"/>
    <col min="2" max="2" width="15.75" customWidth="1"/>
    <col min="3" max="3" width="8.203125E-2" customWidth="1"/>
    <col min="4" max="4" width="8.75" hidden="1" customWidth="1"/>
    <col min="5" max="5" width="52.75" hidden="1" customWidth="1"/>
  </cols>
  <sheetData>
    <row r="4" spans="1:5" ht="21.5" thickBot="1" x14ac:dyDescent="0.4">
      <c r="A4" s="376" t="s">
        <v>209</v>
      </c>
      <c r="B4" s="376"/>
      <c r="C4" s="376"/>
    </row>
    <row r="5" spans="1:5" ht="76.150000000000006" customHeight="1" thickBot="1" x14ac:dyDescent="0.4">
      <c r="A5" s="377" t="s">
        <v>210</v>
      </c>
      <c r="B5" s="378"/>
      <c r="C5" s="378"/>
      <c r="D5" s="378"/>
      <c r="E5" s="379"/>
    </row>
    <row r="6" spans="1:5" x14ac:dyDescent="0.35">
      <c r="A6" s="380" t="s">
        <v>211</v>
      </c>
      <c r="B6" s="381"/>
      <c r="C6" s="381"/>
      <c r="D6" s="382"/>
      <c r="E6" s="218"/>
    </row>
    <row r="7" spans="1:5" x14ac:dyDescent="0.35">
      <c r="A7" s="219" t="s">
        <v>230</v>
      </c>
      <c r="B7" s="189"/>
      <c r="C7" s="184"/>
      <c r="D7" s="184"/>
      <c r="E7" s="220"/>
    </row>
    <row r="8" spans="1:5" x14ac:dyDescent="0.35">
      <c r="A8" s="221" t="s">
        <v>231</v>
      </c>
      <c r="B8" s="82"/>
      <c r="C8" s="48"/>
      <c r="D8" s="185"/>
      <c r="E8" s="220"/>
    </row>
    <row r="9" spans="1:5" ht="19" thickBot="1" x14ac:dyDescent="0.5">
      <c r="A9" s="226" t="s">
        <v>232</v>
      </c>
      <c r="B9" s="227"/>
      <c r="C9" s="228"/>
      <c r="D9" s="227"/>
      <c r="E9" s="229"/>
    </row>
    <row r="10" spans="1:5" ht="16" thickBot="1" x14ac:dyDescent="0.4">
      <c r="A10" s="224"/>
      <c r="B10" s="225">
        <f>SUM(B7:B9)</f>
        <v>0</v>
      </c>
      <c r="C10" s="222"/>
      <c r="D10" s="222"/>
      <c r="E10" s="223"/>
    </row>
    <row r="12" spans="1:5" x14ac:dyDescent="0.35">
      <c r="A12" s="383" t="s">
        <v>212</v>
      </c>
      <c r="B12" s="383"/>
      <c r="C12" s="383"/>
    </row>
    <row r="15" spans="1:5" x14ac:dyDescent="0.35">
      <c r="A15" s="190" t="s">
        <v>213</v>
      </c>
    </row>
    <row r="16" spans="1:5" x14ac:dyDescent="0.35">
      <c r="A16" s="183" t="s">
        <v>214</v>
      </c>
    </row>
    <row r="17" spans="1:1" x14ac:dyDescent="0.35">
      <c r="A17" s="183"/>
    </row>
    <row r="18" spans="1:1" x14ac:dyDescent="0.35">
      <c r="A18" s="183" t="s">
        <v>215</v>
      </c>
    </row>
  </sheetData>
  <mergeCells count="4">
    <mergeCell ref="A4:C4"/>
    <mergeCell ref="A5:E5"/>
    <mergeCell ref="A6:D6"/>
    <mergeCell ref="A12:C12"/>
  </mergeCells>
  <pageMargins left="0.7" right="0.7" top="0.75" bottom="0.75" header="0.3" footer="0.3"/>
  <pageSetup scale="80" orientation="portrait" r:id="rId1"/>
  <colBreaks count="1" manualBreakCount="1">
    <brk id="5"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EB6E530A5AE847BE59A1E7AF3CD724" ma:contentTypeVersion="20" ma:contentTypeDescription="Create a new document." ma:contentTypeScope="" ma:versionID="408416951301d70429490875285447b4">
  <xsd:schema xmlns:xsd="http://www.w3.org/2001/XMLSchema" xmlns:xs="http://www.w3.org/2001/XMLSchema" xmlns:p="http://schemas.microsoft.com/office/2006/metadata/properties" xmlns:ns1="http://schemas.microsoft.com/sharepoint/v3" xmlns:ns2="b3e4e753-bd5c-441a-b5eb-323299a31a01" xmlns:ns3="01ed52fe-1fbc-4215-96fe-55a81dc93257" targetNamespace="http://schemas.microsoft.com/office/2006/metadata/properties" ma:root="true" ma:fieldsID="87076f95d22cf8cf568ab8a4a80c69a4" ns1:_="" ns2:_="" ns3:_="">
    <xsd:import namespace="http://schemas.microsoft.com/sharepoint/v3"/>
    <xsd:import namespace="b3e4e753-bd5c-441a-b5eb-323299a31a01"/>
    <xsd:import namespace="01ed52fe-1fbc-4215-96fe-55a81dc932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e4e753-bd5c-441a-b5eb-323299a31a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53f610b-9ee9-4302-9a9e-eaae0f0c7bd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d52fe-1fbc-4215-96fe-55a81dc9325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1d2da70-f78b-439e-b826-c1184fefda2b}" ma:internalName="TaxCatchAll" ma:showField="CatchAllData" ma:web="01ed52fe-1fbc-4215-96fe-55a81dc93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01ed52fe-1fbc-4215-96fe-55a81dc93257" xsi:nil="true"/>
    <lcf76f155ced4ddcb4097134ff3c332f xmlns="b3e4e753-bd5c-441a-b5eb-323299a31a0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82CD2B-77A1-4BA4-9F0C-D8E0CE3839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3e4e753-bd5c-441a-b5eb-323299a31a01"/>
    <ds:schemaRef ds:uri="01ed52fe-1fbc-4215-96fe-55a81dc93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A40D9B-60F2-4CE2-9F5A-4EB256A95BE1}">
  <ds:schemaRefs>
    <ds:schemaRef ds:uri="http://schemas.microsoft.com/office/2006/metadata/properties"/>
    <ds:schemaRef ds:uri="http://schemas.microsoft.com/office/infopath/2007/PartnerControls"/>
    <ds:schemaRef ds:uri="http://schemas.microsoft.com/sharepoint/v3"/>
    <ds:schemaRef ds:uri="01ed52fe-1fbc-4215-96fe-55a81dc93257"/>
    <ds:schemaRef ds:uri="b3e4e753-bd5c-441a-b5eb-323299a31a01"/>
  </ds:schemaRefs>
</ds:datastoreItem>
</file>

<file path=customXml/itemProps3.xml><?xml version="1.0" encoding="utf-8"?>
<ds:datastoreItem xmlns:ds="http://schemas.openxmlformats.org/officeDocument/2006/customXml" ds:itemID="{C393567D-6C4F-4AE4-B23A-8285D2CFD47A}">
  <ds:schemaRefs>
    <ds:schemaRef ds:uri="http://schemas.microsoft.com/sharepoint/v3/contenttype/forms"/>
  </ds:schemaRefs>
</ds:datastoreItem>
</file>

<file path=docMetadata/LabelInfo.xml><?xml version="1.0" encoding="utf-8"?>
<clbl:labelList xmlns:clbl="http://schemas.microsoft.com/office/2020/mipLabelMetadata">
  <clbl:label id="{65b15e2b-c6d2-488b-8aea-978109a77633}" enabled="1" method="Privileged" siteId="{1588262d-23fb-43b4-bd6e-bce49c8e618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Sheet1</vt:lpstr>
      <vt:lpstr>BOQ for rehabilitation works</vt:lpstr>
      <vt:lpstr>BOQ for new works</vt:lpstr>
      <vt:lpstr>Solarisation-TVT</vt:lpstr>
      <vt:lpstr>Summary of (BOQ)S</vt:lpstr>
      <vt:lpstr>'BOQ for new works'!Print_Area</vt:lpstr>
      <vt:lpstr>'BOQ for rehabilitation works'!Print_Area</vt:lpstr>
      <vt:lpstr>Sheet1!Print_Area</vt:lpstr>
      <vt:lpstr>'Summary of (BOQ)S'!Print_Area</vt:lpstr>
      <vt:lpstr>'BOQ for rehabilitation works'!Print_Titles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PARANA LIYANAGE Priyankara</dc:creator>
  <cp:keywords/>
  <dc:description/>
  <cp:lastModifiedBy>ELMAMON Sheraz</cp:lastModifiedBy>
  <cp:revision/>
  <cp:lastPrinted>2026-05-10T12:18:45Z</cp:lastPrinted>
  <dcterms:created xsi:type="dcterms:W3CDTF">2018-10-17T13:03:44Z</dcterms:created>
  <dcterms:modified xsi:type="dcterms:W3CDTF">2026-06-22T07:28:40Z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b15e2b-c6d2-488b-8aea-978109a77633_Enabled">
    <vt:lpwstr>true</vt:lpwstr>
  </property>
  <property fmtid="{D5CDD505-2E9C-101B-9397-08002B2CF9AE}" pid="3" name="MSIP_Label_65b15e2b-c6d2-488b-8aea-978109a77633_SetDate">
    <vt:lpwstr>2021-12-29T07:36:23Z</vt:lpwstr>
  </property>
  <property fmtid="{D5CDD505-2E9C-101B-9397-08002B2CF9AE}" pid="4" name="MSIP_Label_65b15e2b-c6d2-488b-8aea-978109a77633_Method">
    <vt:lpwstr>Privileged</vt:lpwstr>
  </property>
  <property fmtid="{D5CDD505-2E9C-101B-9397-08002B2CF9AE}" pid="5" name="MSIP_Label_65b15e2b-c6d2-488b-8aea-978109a77633_Name">
    <vt:lpwstr>IOMLb0010IN123173</vt:lpwstr>
  </property>
  <property fmtid="{D5CDD505-2E9C-101B-9397-08002B2CF9AE}" pid="6" name="MSIP_Label_65b15e2b-c6d2-488b-8aea-978109a77633_SiteId">
    <vt:lpwstr>1588262d-23fb-43b4-bd6e-bce49c8e6186</vt:lpwstr>
  </property>
  <property fmtid="{D5CDD505-2E9C-101B-9397-08002B2CF9AE}" pid="7" name="MSIP_Label_65b15e2b-c6d2-488b-8aea-978109a77633_ActionId">
    <vt:lpwstr>c91740f0-9e44-4ecc-8901-349449abe4d7</vt:lpwstr>
  </property>
  <property fmtid="{D5CDD505-2E9C-101B-9397-08002B2CF9AE}" pid="8" name="MSIP_Label_65b15e2b-c6d2-488b-8aea-978109a77633_ContentBits">
    <vt:lpwstr>0</vt:lpwstr>
  </property>
  <property fmtid="{D5CDD505-2E9C-101B-9397-08002B2CF9AE}" pid="9" name="ContentTypeId">
    <vt:lpwstr>0x010100FFEB6E530A5AE847BE59A1E7AF3CD724</vt:lpwstr>
  </property>
  <property fmtid="{D5CDD505-2E9C-101B-9397-08002B2CF9AE}" pid="10" name="MediaServiceImageTags">
    <vt:lpwstr/>
  </property>
</Properties>
</file>