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engia_unops\Documents\Procurement Documents\Procurement Processes\2026 Contract Records\02- RFQ Cases Record\PO xxxxxxxx Medical Gaz Works\01- Solicitation Documents\"/>
    </mc:Choice>
  </mc:AlternateContent>
  <xr:revisionPtr revIDLastSave="0" documentId="13_ncr:1_{28C68135-67D6-4A8A-A615-9F75511D49E3}" xr6:coauthVersionLast="47" xr6:coauthVersionMax="47" xr10:uidLastSave="{00000000-0000-0000-0000-000000000000}"/>
  <bookViews>
    <workbookView xWindow="-110" yWindow="-110" windowWidth="19420" windowHeight="11020" tabRatio="500" firstSheet="1" activeTab="3" xr2:uid="{00000000-000D-0000-FFFF-FFFF00000000}"/>
  </bookViews>
  <sheets>
    <sheet name="Cover Page for Bidder" sheetId="1" r:id="rId1"/>
    <sheet name="PREAMBLE" sheetId="2" r:id="rId2"/>
    <sheet name="INSTRUCTION TO FILL BOQ" sheetId="3" r:id="rId3"/>
    <sheet name="BOQ Part 1&amp;2" sheetId="4" r:id="rId4"/>
  </sheets>
  <definedNames>
    <definedName name="AA">#REF!</definedName>
    <definedName name="adadadad">#REF!</definedName>
    <definedName name="aerr">#REF!</definedName>
    <definedName name="asadada">#REF!</definedName>
    <definedName name="asasasa">#REF!</definedName>
    <definedName name="asdf">#REF!</definedName>
    <definedName name="asdfdf">#REF!</definedName>
    <definedName name="assdsd">#REF!</definedName>
    <definedName name="axaasd">#REF!</definedName>
    <definedName name="bbbn">#REF!</definedName>
    <definedName name="bnnn">#REF!</definedName>
    <definedName name="cc">#REF!</definedName>
    <definedName name="d">#REF!</definedName>
    <definedName name="dd">#REF!</definedName>
    <definedName name="dghl">#REF!</definedName>
    <definedName name="dsgdgdfg">#REF!</definedName>
    <definedName name="e">#REF!</definedName>
    <definedName name="eefefefeff">#REF!</definedName>
    <definedName name="efee">#REF!</definedName>
    <definedName name="hh">#REF!</definedName>
    <definedName name="ieiuwd">#REF!</definedName>
    <definedName name="KITCHEN">#REF!</definedName>
    <definedName name="kitchn">#REF!</definedName>
    <definedName name="mnbnnb">#REF!</definedName>
    <definedName name="oeifoeiogo">#REF!</definedName>
    <definedName name="oieokjds">#REF!</definedName>
    <definedName name="PLUMBING">#REF!</definedName>
    <definedName name="portt">#REF!</definedName>
    <definedName name="Print_Area_MI">#REF!</definedName>
    <definedName name="Print_Area_MI_1">#REF!</definedName>
    <definedName name="Print_Area_MI_3">#REF!</definedName>
    <definedName name="qqwqwq">#REF!</definedName>
    <definedName name="qw1eewewe">#REF!</definedName>
    <definedName name="rr">#REF!</definedName>
    <definedName name="rrttt">#REF!</definedName>
    <definedName name="sccc">#REF!</definedName>
    <definedName name="sdad">#REF!</definedName>
    <definedName name="sdsd">#REF!</definedName>
    <definedName name="xxx">#REF!</definedName>
    <definedName name="zcccvv">#REF!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1" i="4" l="1"/>
  <c r="F57" i="4"/>
  <c r="F58" i="4"/>
  <c r="F59" i="4"/>
  <c r="F60" i="4"/>
  <c r="F61" i="4"/>
  <c r="F63" i="4"/>
  <c r="F65" i="4"/>
  <c r="F68" i="4"/>
  <c r="F69" i="4"/>
  <c r="F70" i="4"/>
  <c r="F71" i="4"/>
  <c r="F72" i="4"/>
  <c r="F75" i="4"/>
  <c r="F76" i="4"/>
  <c r="F77" i="4"/>
  <c r="F78" i="4"/>
  <c r="F79" i="4"/>
  <c r="F81" i="4"/>
  <c r="F82" i="4"/>
  <c r="F83" i="4"/>
  <c r="F85" i="4"/>
  <c r="F86" i="4"/>
  <c r="F87" i="4"/>
  <c r="F88" i="4"/>
  <c r="F89" i="4"/>
  <c r="F100" i="4" s="1"/>
  <c r="F91" i="4"/>
  <c r="F93" i="4"/>
  <c r="F94" i="4"/>
  <c r="F95" i="4"/>
  <c r="F97" i="4"/>
  <c r="F98" i="4"/>
  <c r="F99" i="4"/>
  <c r="F56" i="4"/>
  <c r="F16" i="4"/>
  <c r="F17" i="4"/>
  <c r="F19" i="4"/>
  <c r="F21" i="4"/>
  <c r="F24" i="4"/>
  <c r="F25" i="4"/>
  <c r="F26" i="4"/>
  <c r="F27" i="4"/>
  <c r="F28" i="4"/>
  <c r="F31" i="4"/>
  <c r="F32" i="4"/>
  <c r="F33" i="4"/>
  <c r="F34" i="4"/>
  <c r="F35" i="4"/>
  <c r="F37" i="4"/>
  <c r="F38" i="4"/>
  <c r="F39" i="4"/>
  <c r="F41" i="4"/>
  <c r="F42" i="4"/>
  <c r="F43" i="4"/>
  <c r="F44" i="4"/>
  <c r="F45" i="4"/>
  <c r="F47" i="4"/>
  <c r="F49" i="4"/>
  <c r="F50" i="4"/>
  <c r="F51" i="4"/>
  <c r="F15" i="4"/>
  <c r="F52" i="4" l="1"/>
</calcChain>
</file>

<file path=xl/sharedStrings.xml><?xml version="1.0" encoding="utf-8"?>
<sst xmlns="http://schemas.openxmlformats.org/spreadsheetml/2006/main" count="250" uniqueCount="161">
  <si>
    <t>United Nations Office for Project Services</t>
  </si>
  <si>
    <t>ETHIOPIA OPERATIONAL HUB (ETOH)</t>
  </si>
  <si>
    <t>SUDAN OFFICE</t>
  </si>
  <si>
    <t xml:space="preserve">Tender Reference: ITB/2021/xxxx
Construction of General Surgical Unit,Kassala,Kassala State, Sudan </t>
  </si>
  <si>
    <t>RETURNABLE PRICE SCHEDULE 4</t>
  </si>
  <si>
    <t>BILL OF QUANTITIES (BOQ)</t>
  </si>
  <si>
    <t>Contents</t>
  </si>
  <si>
    <t>* Cover Page</t>
  </si>
  <si>
    <t>* Preamble</t>
  </si>
  <si>
    <t>* Instruction How to Price BoQs</t>
  </si>
  <si>
    <t>* Grand Summary</t>
  </si>
  <si>
    <t>* Bill of Quantities (BoQs)</t>
  </si>
  <si>
    <t>NOTE: It is a MANDATORY requirement for bidders to complete and return both this excel BOQs and its respective duly signed pdf for Authentication</t>
  </si>
  <si>
    <t>Failure to complete all sections of the BOQ may result to automatic disqualification of your bid.</t>
  </si>
  <si>
    <t>[insert date of bid submission]</t>
  </si>
  <si>
    <t>PREAMBLE TO BILLS OF QUANTITIES (BOQs)</t>
  </si>
  <si>
    <t>Construction of Rehabilitation of First Floor of the Diagnostic Center in Kassala</t>
  </si>
  <si>
    <t>PREAMBLE TO BILLS OF QUANTITIES (BoQs)</t>
  </si>
  <si>
    <t>Objectives:</t>
  </si>
  <si>
    <t>The objectives of the Bill of Quantities (BoQs) are:</t>
  </si>
  <si>
    <t>(a)  to provide sufficient information on the quantities of Works to be performed  to enable bids to be prepared efficiently and accurately; and</t>
  </si>
  <si>
    <t>(b)  when a Contract has been entered into, to provide a priced Bill of Quantities (BoQs) for use in the periodic valuation of Works executed.</t>
  </si>
  <si>
    <t>In order to attain these objectives, Works have been itemized in the Bill of Quantities (BoQs) in sufficient detail to distinguish between the different classes of Works, or between Works of the same nature carried out in differently or in other circumstances which may give rise to different considerations of cost.</t>
  </si>
  <si>
    <t>The Bills of Quantities (BoQs) for the Works comprise the following:</t>
  </si>
  <si>
    <t>Preamble to Bill of Quantities</t>
  </si>
  <si>
    <t>List of Principal Quantities</t>
  </si>
  <si>
    <t>Grand Summary</t>
  </si>
  <si>
    <t xml:space="preserve">* Bill of Quantity (BoQ) Nr.1 -  Construction of General Surgical Unit,Kassala,Kassala State, Sudan </t>
  </si>
  <si>
    <t>The Contractor’s unit rates in these bills are to cover supplying of materials, taking delivery, transporting, loading and off loading inspection, storage, stacking, landing, preparation, installation including provision of all labor, requirement false work, temporary support, surface preparation and testing of the works. The rates shall include all applicable taxes and duty. The cost of testing of the materials to be used in the works unless otherwise provided is to be included in the rates of the respective Bill items.</t>
  </si>
  <si>
    <t>Measurement for payment shall be for the complete installation and having passed all necessary tests.</t>
  </si>
  <si>
    <t>Work shall not be executed on a Day Work Basis unless ordered in writing by the Consultant on approval by the Employer. The rates entered in the Day works Bill of Quantities (BoQs) shall apply to any quantity of Day Work instructed by the Consultant. Nominal quantities have been indicated against each item to permit the extended total to be carried forward to the Grand Summary.</t>
  </si>
  <si>
    <t>“Rates and prices shall be inserted in the rate and total columns of the Bill of Quantities (BoQs) in US$</t>
  </si>
  <si>
    <t>Bills of Quantities (BoQs) are to be read in conjunction with the Instructions to Bidders, the Conditions of Contract Data, the Specifications and the Drawings. The quantities stated against each item in the Bills of Quantities (BoQs), with the exception of those items specifically marked ‘SUM’, are the estimated quantities of the Work to be executed by the Contractor in fulfillment of his/her obligations under the Contract.</t>
  </si>
  <si>
    <t>The Contractor is required to check the number of the pages and should any be found to be missing or in duplicate he must inform the Engineer at once and have the same rectified.</t>
  </si>
  <si>
    <t>No liability whatever will be admitted or claim allowed in respect of errors in the Contractor’s tender due to mistakes in the Bills of Quantities (BoQs) which should have been rectified in the manner described above.</t>
  </si>
  <si>
    <t xml:space="preserve"> The contractor shall not alter or otherwise qualify the text of these Bills of Quantities (BoQs). Any alteration or qualification made without authority will be ignored and the text of the Bills of Quantities (BoQs) as printed will be adhered to.</t>
  </si>
  <si>
    <t>Each item in the Bills of Quantities (BoQs) is to be priced. If any items are left un-priced it will be assumed that the value of the work described there under is elsewhere allowed for. The prices and rates to be inserted in the Bills of Quantities (BoQs) are to be fully inclusive of all costs and expenses which may be required for the construction of the work described, together with general risks, liabilities and obligations set forth or implied in these documents.</t>
  </si>
  <si>
    <t>In no case will any claim for expenses incurred by the Contractor in preparation of this Tender be allowed.</t>
  </si>
  <si>
    <t>The Contractor is solely responsible for the accurate ordering of materials in accordance with the Specifications, Drawings and Engineer’s Instructions and no claim for any loss or expense will be entertained for orders for materials based on the Bills of Quantities (BoQs).</t>
  </si>
  <si>
    <t>The quantities given in the Bills of Quantities (BoQs) are estimated and no claim by the Contractor for the final quantities being larger or smaller than the quantities given in the Bills of Quantities (BoQs) will be permitted except in accordance with Clause 38 of the Conditions of Contract.</t>
  </si>
  <si>
    <t>The dimensions given in the Drawings are generally in millimeters unless otherwise indicated. Levels are given in meters.</t>
  </si>
  <si>
    <t>The term ‘provide’ or ‘supply’ used for any item shall be deemed to include transport to site, handling, storage and fixing complete, and the Bidder’s rate shall include for this.</t>
  </si>
  <si>
    <t>The following abbreviations might have been used in the Bills of Quantities (BoQ) and shall be interpreted as:</t>
  </si>
  <si>
    <t>kg</t>
  </si>
  <si>
    <t>kilogram</t>
  </si>
  <si>
    <t>t</t>
  </si>
  <si>
    <t>tonne</t>
  </si>
  <si>
    <t>m</t>
  </si>
  <si>
    <t>meter</t>
  </si>
  <si>
    <t>m2</t>
  </si>
  <si>
    <t>square meter</t>
  </si>
  <si>
    <t>m3</t>
  </si>
  <si>
    <t>cubic meter</t>
  </si>
  <si>
    <t>mm</t>
  </si>
  <si>
    <t>millimeter</t>
  </si>
  <si>
    <t>Nr.</t>
  </si>
  <si>
    <t>Number</t>
  </si>
  <si>
    <t>US$</t>
  </si>
  <si>
    <t>Dollar</t>
  </si>
  <si>
    <t>uPVC</t>
  </si>
  <si>
    <t>un-plasticized poly vinyl chloride</t>
  </si>
  <si>
    <t>HDPE</t>
  </si>
  <si>
    <t>high density polyethylene</t>
  </si>
  <si>
    <t>GMS</t>
  </si>
  <si>
    <t>galvanized mild steel</t>
  </si>
  <si>
    <t>LS</t>
  </si>
  <si>
    <t>Lump Sum</t>
  </si>
  <si>
    <t>PS</t>
  </si>
  <si>
    <t>Provisional Sum</t>
  </si>
  <si>
    <t>General Items</t>
  </si>
  <si>
    <t>Unless otherwise provided there are no separate measurement items for Contractual requirements. The Contractor is deemed to have included his costs for the Contractual requirement</t>
  </si>
  <si>
    <t>ETHIOPIA OPERATIONAL HUB (ETOH) - SUDAN Office</t>
  </si>
  <si>
    <t>INSTRUCTION WHEN SUBMITTING PRICED BOQ ALONG DULY SIGNED RETURNABLE BID SCHEDULES</t>
  </si>
  <si>
    <t>INSTRUCTIONS:</t>
  </si>
  <si>
    <t>Prospect Bidders/Contractors are strongly advised to follow the below instructions when filling out Bill of Quantities (BoQ):</t>
  </si>
  <si>
    <t xml:space="preserve">You are not allow to change any item descriptions on this BOQ.Failure to abide by it will result to automatic disqualification of your bid.  </t>
  </si>
  <si>
    <t xml:space="preserve">You are only required to fill in the cells under the column “Rate/Unit Price” corresponding to works description in the currency indicated on BoQs </t>
  </si>
  <si>
    <t>Upon filling in the Rate and/or Unit Price, all other calculations will be done automatically, meaning you do not have to temple with any other cell within this spread sheet.</t>
  </si>
  <si>
    <t xml:space="preserve">The summary sheet will also be fill in automatically, you do not have to temple with it. </t>
  </si>
  <si>
    <t>At the bottom of the BoQ sheet, you are also require to sign in the space left for it to authenticate the submission.</t>
  </si>
  <si>
    <t>UNOPS has factor in the various percentages, which cannot be change. They are fixed and base on your total price, these will be calculated automatically.</t>
  </si>
  <si>
    <t>Please note that this BoQ forms is part of the “Returnable Bid Schedules” and as such should be returned (BOTH THE PRINTED AND DULY SIGNED FORM; and the Excel Soft Copies for Arithmetic check) along with all other documents when submitting your tender.</t>
  </si>
  <si>
    <t>COPPER PIPELINE</t>
  </si>
  <si>
    <t>Supply and assembly of copper tube suitable for medical gases (according to EN 13348), degreased, deoxidized, arsenic-free, silver-welded (silver content not less than '40% of this), plugged at the ends, with certificate issued by the manufacturer, including all connection accessories, for:</t>
  </si>
  <si>
    <t>IDENTIFICATION OF PIPELINES</t>
  </si>
  <si>
    <t>Identification of pipework throughout their length, whether mounted in false ceiling or buried piping , in conventional color or with labels</t>
  </si>
  <si>
    <t>AUTOMATIC CUT-OFF</t>
  </si>
  <si>
    <t>Supply and install Automatic cut-off safety set of N2O in the absence of O2</t>
  </si>
  <si>
    <t>un</t>
  </si>
  <si>
    <t>MEDICAL GAS OUTLETS</t>
  </si>
  <si>
    <t>Supply and Assembly of outlets double-sided, with internal filter, with CE marking, manufactured according to ISO 7396-1 2016 for the following gases:</t>
  </si>
  <si>
    <t>O2</t>
  </si>
  <si>
    <t>NO</t>
  </si>
  <si>
    <t>MCA(4 bar)</t>
  </si>
  <si>
    <t>AM(7 bar)</t>
  </si>
  <si>
    <t>N2O</t>
  </si>
  <si>
    <t>VAC</t>
  </si>
  <si>
    <t>BALL VALVES</t>
  </si>
  <si>
    <t>supply and Assembly of 1/4 turn isolating valves, manufactured according to ISO 7396-1: 2016, for network sectioning, for:</t>
  </si>
  <si>
    <t>Ø 12 mm for to gas O2</t>
  </si>
  <si>
    <t>Ø 12mm for to gas N2O</t>
  </si>
  <si>
    <t>Ø12  mm for to gas MCA 4 bar</t>
  </si>
  <si>
    <t>Ø 12 mm for to gas MCA 7 bar</t>
  </si>
  <si>
    <t>Ø15mm for VAC</t>
  </si>
  <si>
    <t>PRESSURE REDUCTION</t>
  </si>
  <si>
    <t>Supply and Assembly of second reduction  for O2  in pressure 8 bar / 4,8 bar, with Medical Device marking 93/42 / EEC, in simple, manufactured according to ISO 7396-1: 2016.</t>
  </si>
  <si>
    <t>Supply Assembly of second reduction  for N2O  in pressure 8 bar / 4,2 bar, with Medical Device marking 93/42 / EEC, in simple, manufactured according to ISO 7396-1: 2016.</t>
  </si>
  <si>
    <t>Supply Assembly of second reduction  for MCA  in pressure 8 bar / 4,5 bar, with Medical Device marking 93/42 / EEC, in simple, manufactured according to ISO 7396-1: 2016.</t>
  </si>
  <si>
    <t>ALARMS SYSTEM</t>
  </si>
  <si>
    <t>ELECTRICAL INSTALLATIONS</t>
  </si>
  <si>
    <t>Supply and install Electrical connections to the alarm system</t>
  </si>
  <si>
    <t>TEST AND EXPERIENCE FOR THE ALARM SYSTEM</t>
  </si>
  <si>
    <t>Construction and electricity works</t>
  </si>
  <si>
    <t>Tests and experiences with the delivery of certificates signed by the contractor and inspection, according to the standard and ISO 7396-1: 2016</t>
  </si>
  <si>
    <t>Final screens with the traces of the medical gas networks</t>
  </si>
  <si>
    <t>supply and Assembly of outlets double-sided, with internal filter, with CE marking, manufactured according to ISO 7396-1 2016 for the following gases:</t>
  </si>
  <si>
    <t>Supply and Assembly of second reduction  for N2O  in pressure 8 bar / 4,2 bar, with Medical Device marking 93/42 / EEC, in simple, manufactured according to ISO 7396-1: 2016.</t>
  </si>
  <si>
    <t>Supply and Assembly of second reduction  for MCA  in pressure 8 bar / 4,5 bar, with Medical Device marking 93/42 / EEC, in simple, manufactured according to ISO 7396-1: 2016.</t>
  </si>
  <si>
    <t>MEDICAL GAS EQUIPMENTS PLANT</t>
  </si>
  <si>
    <t>Supply and Installation of Central vacum system compose of rotary vane electropump group 2x40 m3/hour each 250 tank automatic control panel board for two pumps anti bacterial filter &amp;transperant trap system audiovisual alarm</t>
  </si>
  <si>
    <t>Supply, installation, testing, and commissioning of a Centralized Duplex Medical Air Compressor Plant package, fully compliant with HTM 02-01 / ISO 7396-1 standards. The system shall deliver a minimum Free Air Delivery (FAD) capacity of 170 L/min (6.0 CFM) at a peak pressure of 8.0 to 10.0 bar, operating on a 1 Duty / 1 Standby auto-alternating configuration. The package must be completely oil-free (scroll or tooth type) and include: a 500-Liter vertical, hot-dip internally/externally galvanized air receiver tank with an automatic electronic drain valve</t>
  </si>
  <si>
    <t xml:space="preserve">Supply, installation, testing, and commissioning of a Centralized Duplex Anaesthetic Gas Scavenging System (AGSS) Blower Plant package, fully compliant with HTM 02-01 / ISO 7396-2 standards. The system shall deliver a minimum volumetric extraction capacity of 15 CFM (390 L/min) at a differential static pressure of 60 in. </t>
  </si>
  <si>
    <t xml:space="preserve">Construction of General Surgical Unit,Kassala,Kassala State, Sudan </t>
  </si>
  <si>
    <t xml:space="preserve">HORN OF AFRICA MULTI COUNTRY OFFICE (HAMCO) Sudan Office </t>
  </si>
  <si>
    <t>BILLS OF QUANTITIES</t>
  </si>
  <si>
    <t xml:space="preserve">Construction of New General Sergical Unit Phase 1 Part 1 and Part 2 </t>
  </si>
  <si>
    <t xml:space="preserve">RFQ Ref. No.: </t>
  </si>
  <si>
    <t xml:space="preserve">Bidder Legal Name: </t>
  </si>
  <si>
    <t>Supply, Installation, Testing and Commissioning of Medical Gas Pipeline Systems Part 1</t>
  </si>
  <si>
    <t>Total Sub-section Sum Carried to Summary</t>
  </si>
  <si>
    <t xml:space="preserve">Supply and install Local electronic-type alarm including pressure sensors across the network (O2) and all connections, with CE device marking medical and according to ISO 7396-1: 2016. Brand: Air Liquide Medicinal or equivalent. </t>
  </si>
  <si>
    <t xml:space="preserve">Supply and install Local electronic-type alarm including pressure sensors across the network (N2O) and all connections, with CE device marking medical and according to ISO 7396-1: 2016. Brand: Air Liquide Medicinal or equivalent. </t>
  </si>
  <si>
    <t xml:space="preserve">Supply and install Local electronic-type alarm including pressure sensors across the network (MCA 4,5bar) and all connections, with CE device marking medical and according to ISO 7396-1: 2016. Brand: Air Liquide Medicinal or equivalent. </t>
  </si>
  <si>
    <t xml:space="preserve">Supply and install Local electronic-type alarm including pressure sensors across the network (VAC) and all connections, with CE device marking medical and according to ISO 7396-1: 2016. Brand: Air Liquide Medicinal or equivalent. </t>
  </si>
  <si>
    <t xml:space="preserve">Supply and install Local electronic-type alarm including pressure sensors across the network (AM 8bar) and all connections, with CE device marking medical and according to ISO 7396-1: 2016. Brand: Air Liquide Medicinal or equivalent. </t>
  </si>
  <si>
    <t>Supply, Installation, Testing and Commissioning of Medical Gas Pipeline Systems Part 2</t>
  </si>
  <si>
    <t>ITEM</t>
  </si>
  <si>
    <t>DESCRIPTION</t>
  </si>
  <si>
    <t>UNIT</t>
  </si>
  <si>
    <t>QTY</t>
  </si>
  <si>
    <t>RATE(USD)</t>
  </si>
  <si>
    <t>AMOUNT</t>
  </si>
  <si>
    <t>Total carried to summary USD</t>
  </si>
  <si>
    <t>Name of Signatory:</t>
  </si>
  <si>
    <t>Designation:</t>
  </si>
  <si>
    <t>Signature:</t>
  </si>
  <si>
    <t xml:space="preserve">Date Signed: </t>
  </si>
  <si>
    <t xml:space="preserve"> Copper Pipe Outer Diameter Ø 22 mm | 1.0 mm wall thickness</t>
  </si>
  <si>
    <t>Copper Pipe Outer Diameter Ø 15 mm | 1.0 mm wall thickness</t>
  </si>
  <si>
    <t>Copper Pipe Outer Diameter Ø 12 mm | 1.0 mm wall thickness</t>
  </si>
  <si>
    <t>Copper Pipe Outer Diameter Ø 42 mm | 1.5 mm wall thickness</t>
  </si>
  <si>
    <t>Copper Pipe Outer Diameter Ø 35 mm | 1.5 mm wall thickness</t>
  </si>
  <si>
    <t>Copper Pipe Outer Diameter Ø 28 mm | 1.2 mm wall thickness</t>
  </si>
  <si>
    <t>Copper Pipe Outer Diameter Ø 15 mm  | 1.0 mm wall thickness</t>
  </si>
  <si>
    <t>Copper Pipe Outer Diameter Ø 12 mm  | 1.0 mm wall thickness</t>
  </si>
  <si>
    <t xml:space="preserve">Supply and install Local electronic-type alarm including pressure sensors across the network (O2) and all connections, with CE device marking
 medical and according to ISO 7396-1: 2016.
 Brand: Air Liquide Medicinal or equivalent. </t>
  </si>
  <si>
    <t xml:space="preserve">Supply and install Local electronic-type alarm including pressure sensors across the network (N2O) and all connections, with CE device marking
 medical and according to ISO 7396-1: 2016.
 Brand: Air Liquide Medicinal or equivalent. </t>
  </si>
  <si>
    <t xml:space="preserve">Supply and install Local electronic-type alarm including pressure sensors across the network (MCA 4,5bar) and all connections, with CE device marking
 medical and according to ISO 7396-1: 2016.
 Brand: Air Liquide Medicinal or equivalent. </t>
  </si>
  <si>
    <t xml:space="preserve">Supply and install Local electronic-type alarm including pressure sensors across the network (VAC) and all connections, with CE device marking
 medical and according to ISO 7396-1: 2016.
 Brand: Air Liquide Medicinal or equivalent. </t>
  </si>
  <si>
    <t xml:space="preserve">Supply and install Local electronic-type alarm including pressure sensors across the network (AM 8bar) and all connections, with CE device marking
 medical and according to ISO 7396-1: 2016.
 Brand: Air Liquide Medicinal or equivalent. </t>
  </si>
  <si>
    <t>Supply, Installation, Testing and Commissioning of Medical Gas Pipeline Systems for the General Surgical Unit, Kassala State, Sudan.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</si>
</sst>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_(* #,##0_);_(* \(#,##0\);_(* \-??_);_(@_)"/>
    <numFmt numFmtId="166" formatCode="\$#,##0.00"/>
  </numFmts>
  <fonts count="33" x14ac:knownFonts="1">
    <font>
      <sz val="10"/>
      <color rgb="FF000000"/>
      <name val="Arial"/>
      <charset val="1"/>
    </font>
    <font>
      <sz val="10"/>
      <color theme="1"/>
      <name val="Times New Roman"/>
      <family val="1"/>
    </font>
    <font>
      <b/>
      <sz val="12"/>
      <color theme="1"/>
      <name val="Times New Roman"/>
      <family val="1"/>
    </font>
    <font>
      <b/>
      <sz val="14"/>
      <color theme="1"/>
      <name val="Times New Roman"/>
      <family val="1"/>
    </font>
    <font>
      <b/>
      <sz val="18"/>
      <color theme="1"/>
      <name val="Times New Roman"/>
      <family val="1"/>
    </font>
    <font>
      <b/>
      <u/>
      <sz val="12"/>
      <color theme="1"/>
      <name val="Times New Roman"/>
      <family val="1"/>
    </font>
    <font>
      <b/>
      <sz val="10"/>
      <color theme="1"/>
      <name val="Times New Roman"/>
      <family val="1"/>
    </font>
    <font>
      <b/>
      <sz val="10"/>
      <color rgb="FFFF0000"/>
      <name val="Times New Roman"/>
      <family val="1"/>
    </font>
    <font>
      <b/>
      <sz val="10"/>
      <color rgb="FF0000FF"/>
      <name val="Times New Roman"/>
      <family val="1"/>
    </font>
    <font>
      <b/>
      <sz val="11"/>
      <color theme="1"/>
      <name val="Times New Roman"/>
      <family val="1"/>
    </font>
    <font>
      <sz val="10"/>
      <color theme="1"/>
      <name val="Arial"/>
      <family val="2"/>
    </font>
    <font>
      <b/>
      <sz val="10"/>
      <color theme="1"/>
      <name val="Arial"/>
      <family val="2"/>
    </font>
    <font>
      <b/>
      <u/>
      <sz val="10"/>
      <color theme="1"/>
      <name val="Arial"/>
      <family val="2"/>
    </font>
    <font>
      <b/>
      <sz val="10"/>
      <color rgb="FFFF0000"/>
      <name val="Arial"/>
      <family val="2"/>
    </font>
    <font>
      <sz val="10"/>
      <color rgb="FFFF0000"/>
      <name val="Arial"/>
      <family val="2"/>
    </font>
    <font>
      <sz val="9"/>
      <color rgb="FF1F1F1F"/>
      <name val="Arial"/>
      <family val="2"/>
    </font>
    <font>
      <b/>
      <sz val="10"/>
      <color rgb="FF1F1F1F"/>
      <name val="Arial"/>
      <family val="2"/>
    </font>
    <font>
      <sz val="10"/>
      <name val="Arial"/>
      <family val="2"/>
    </font>
    <font>
      <b/>
      <sz val="9"/>
      <color rgb="FF1F1F1F"/>
      <name val="Arial"/>
      <family val="2"/>
    </font>
    <font>
      <sz val="10"/>
      <color rgb="FF000000"/>
      <name val="Arial"/>
      <family val="2"/>
    </font>
    <font>
      <sz val="10"/>
      <color rgb="FF000000"/>
      <name val="Arial"/>
      <family val="2"/>
      <scheme val="minor"/>
    </font>
    <font>
      <b/>
      <sz val="10"/>
      <color rgb="FF000000"/>
      <name val="Arial"/>
      <family val="2"/>
      <scheme val="minor"/>
    </font>
    <font>
      <sz val="10"/>
      <color theme="1"/>
      <name val="Arial"/>
      <family val="2"/>
      <scheme val="minor"/>
    </font>
    <font>
      <sz val="10"/>
      <name val="Arial"/>
      <family val="2"/>
      <scheme val="minor"/>
    </font>
    <font>
      <b/>
      <u/>
      <sz val="10"/>
      <color theme="1"/>
      <name val="Arial"/>
      <family val="2"/>
      <scheme val="minor"/>
    </font>
    <font>
      <b/>
      <sz val="10"/>
      <color theme="1"/>
      <name val="Arial"/>
      <family val="2"/>
      <scheme val="minor"/>
    </font>
    <font>
      <sz val="9"/>
      <color rgb="FF1F1F1F"/>
      <name val="Arial"/>
      <family val="2"/>
      <scheme val="minor"/>
    </font>
    <font>
      <b/>
      <sz val="10"/>
      <color rgb="FF1F1F1F"/>
      <name val="Arial"/>
      <family val="2"/>
      <scheme val="minor"/>
    </font>
    <font>
      <b/>
      <sz val="10"/>
      <color rgb="FF0000FF"/>
      <name val="Arial"/>
      <family val="2"/>
      <scheme val="minor"/>
    </font>
    <font>
      <sz val="10"/>
      <color rgb="FF1F1F1F"/>
      <name val="Arial"/>
      <family val="2"/>
      <scheme val="minor"/>
    </font>
    <font>
      <sz val="9"/>
      <color theme="1"/>
      <name val="Arial"/>
      <family val="2"/>
      <scheme val="minor"/>
    </font>
    <font>
      <b/>
      <sz val="9"/>
      <color theme="1"/>
      <name val="Arial"/>
      <family val="2"/>
      <scheme val="minor"/>
    </font>
    <font>
      <sz val="9"/>
      <color theme="1"/>
      <name val="Arial"/>
      <family val="2"/>
    </font>
  </fonts>
  <fills count="10">
    <fill>
      <patternFill patternType="none"/>
    </fill>
    <fill>
      <patternFill patternType="gray125"/>
    </fill>
    <fill>
      <patternFill patternType="solid">
        <fgColor theme="0"/>
        <bgColor rgb="FFFFFFCC"/>
      </patternFill>
    </fill>
    <fill>
      <patternFill patternType="solid">
        <fgColor theme="4" tint="0.79998168889431442"/>
        <bgColor rgb="FFC2D69B"/>
      </patternFill>
    </fill>
    <fill>
      <patternFill patternType="solid">
        <fgColor theme="0"/>
        <bgColor rgb="FFC2D69B"/>
      </patternFill>
    </fill>
    <fill>
      <patternFill patternType="solid">
        <fgColor theme="2" tint="-0.14999847407452621"/>
        <bgColor rgb="FFFFFFCC"/>
      </patternFill>
    </fill>
    <fill>
      <patternFill patternType="solid">
        <fgColor rgb="FFFFC000"/>
        <bgColor indexed="64"/>
      </patternFill>
    </fill>
    <fill>
      <patternFill patternType="solid">
        <fgColor theme="6"/>
        <bgColor indexed="64"/>
      </patternFill>
    </fill>
    <fill>
      <patternFill patternType="solid">
        <fgColor theme="2" tint="-0.14999847407452621"/>
        <bgColor indexed="64"/>
      </patternFill>
    </fill>
    <fill>
      <patternFill patternType="solid">
        <fgColor theme="4" tint="0.79998168889431442"/>
        <bgColor rgb="FFB2A1C7"/>
      </patternFill>
    </fill>
  </fills>
  <borders count="51">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style="double">
        <color auto="1"/>
      </right>
      <top/>
      <bottom/>
      <diagonal/>
    </border>
    <border>
      <left style="double">
        <color auto="1"/>
      </left>
      <right style="double">
        <color auto="1"/>
      </right>
      <top style="thin">
        <color auto="1"/>
      </top>
      <bottom style="thin">
        <color auto="1"/>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ck">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auto="1"/>
      </left>
      <right style="thin">
        <color auto="1"/>
      </right>
      <top style="thin">
        <color auto="1"/>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medium">
        <color auto="1"/>
      </top>
      <bottom style="thin">
        <color rgb="FF000000"/>
      </bottom>
      <diagonal/>
    </border>
    <border>
      <left/>
      <right/>
      <top style="medium">
        <color auto="1"/>
      </top>
      <bottom style="thin">
        <color rgb="FF000000"/>
      </bottom>
      <diagonal/>
    </border>
    <border>
      <left/>
      <right style="thin">
        <color rgb="FF000000"/>
      </right>
      <top style="medium">
        <color auto="1"/>
      </top>
      <bottom style="thin">
        <color rgb="FF000000"/>
      </bottom>
      <diagonal/>
    </border>
    <border>
      <left/>
      <right style="medium">
        <color rgb="FF000000"/>
      </right>
      <top style="thin">
        <color rgb="FF000000"/>
      </top>
      <bottom/>
      <diagonal/>
    </border>
    <border>
      <left/>
      <right style="medium">
        <color rgb="FF000000"/>
      </right>
      <top/>
      <bottom/>
      <diagonal/>
    </border>
    <border>
      <left/>
      <right style="medium">
        <color rgb="FF000000"/>
      </right>
      <top style="thin">
        <color indexed="64"/>
      </top>
      <bottom style="thin">
        <color rgb="FF000000"/>
      </bottom>
      <diagonal/>
    </border>
    <border>
      <left/>
      <right style="medium">
        <color rgb="FF000000"/>
      </right>
      <top/>
      <bottom style="thin">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auto="1"/>
      </left>
      <right style="medium">
        <color rgb="FF000000"/>
      </right>
      <top style="thin">
        <color auto="1"/>
      </top>
      <bottom style="thin">
        <color auto="1"/>
      </bottom>
      <diagonal/>
    </border>
    <border>
      <left style="thin">
        <color auto="1"/>
      </left>
      <right style="medium">
        <color rgb="FF000000"/>
      </right>
      <top style="thin">
        <color auto="1"/>
      </top>
      <bottom style="medium">
        <color auto="1"/>
      </bottom>
      <diagonal/>
    </border>
  </borders>
  <cellStyleXfs count="2">
    <xf numFmtId="0" fontId="0" fillId="0" borderId="0"/>
    <xf numFmtId="0" fontId="19" fillId="0" borderId="0"/>
  </cellStyleXfs>
  <cellXfs count="160">
    <xf numFmtId="0" fontId="0" fillId="0" borderId="0" xfId="0"/>
    <xf numFmtId="0" fontId="1" fillId="0" borderId="1" xfId="0" applyFont="1" applyBorder="1" applyAlignment="1">
      <alignment vertical="top"/>
    </xf>
    <xf numFmtId="0" fontId="1" fillId="0" borderId="2" xfId="0" applyFont="1" applyBorder="1" applyAlignment="1">
      <alignment vertical="top"/>
    </xf>
    <xf numFmtId="0" fontId="1" fillId="0" borderId="3" xfId="0" applyFont="1" applyBorder="1" applyAlignment="1">
      <alignment vertical="top"/>
    </xf>
    <xf numFmtId="0" fontId="1" fillId="0" borderId="4" xfId="0" applyFont="1" applyBorder="1" applyAlignment="1">
      <alignment vertical="top"/>
    </xf>
    <xf numFmtId="0" fontId="1" fillId="0" borderId="0" xfId="0" applyFont="1" applyAlignment="1">
      <alignment vertical="top"/>
    </xf>
    <xf numFmtId="0" fontId="1" fillId="0" borderId="5" xfId="0" applyFont="1" applyBorder="1" applyAlignment="1">
      <alignment vertical="top"/>
    </xf>
    <xf numFmtId="0" fontId="2" fillId="0" borderId="0" xfId="0" applyFont="1" applyAlignment="1">
      <alignment vertical="top"/>
    </xf>
    <xf numFmtId="0" fontId="2" fillId="0" borderId="5" xfId="0" applyFont="1" applyBorder="1" applyAlignment="1">
      <alignment vertical="top"/>
    </xf>
    <xf numFmtId="0" fontId="2" fillId="0" borderId="0" xfId="0" applyFont="1" applyAlignment="1">
      <alignment horizontal="center" vertical="top"/>
    </xf>
    <xf numFmtId="0" fontId="2" fillId="0" borderId="5" xfId="0" applyFont="1" applyBorder="1" applyAlignment="1">
      <alignment horizontal="center" vertical="top"/>
    </xf>
    <xf numFmtId="0" fontId="3" fillId="0" borderId="4" xfId="0" applyFont="1" applyBorder="1" applyAlignment="1">
      <alignment horizontal="center" vertical="top" wrapText="1"/>
    </xf>
    <xf numFmtId="0" fontId="3" fillId="0" borderId="0" xfId="0" applyFont="1" applyAlignment="1">
      <alignment horizontal="center" vertical="top" wrapText="1"/>
    </xf>
    <xf numFmtId="0" fontId="3" fillId="0" borderId="5" xfId="0" applyFont="1" applyBorder="1" applyAlignment="1">
      <alignment horizontal="center" vertical="top" wrapText="1"/>
    </xf>
    <xf numFmtId="0" fontId="1" fillId="0" borderId="4" xfId="0" applyFont="1" applyBorder="1" applyAlignment="1">
      <alignment horizontal="left" vertical="top"/>
    </xf>
    <xf numFmtId="0" fontId="7" fillId="0" borderId="4" xfId="0" applyFont="1" applyBorder="1" applyAlignment="1">
      <alignment horizontal="left" vertical="top"/>
    </xf>
    <xf numFmtId="0" fontId="6" fillId="0" borderId="4" xfId="0" applyFont="1" applyBorder="1" applyAlignment="1">
      <alignment horizontal="center" vertical="top"/>
    </xf>
    <xf numFmtId="0" fontId="1" fillId="0" borderId="8" xfId="0" applyFont="1" applyBorder="1" applyAlignment="1">
      <alignment vertical="top"/>
    </xf>
    <xf numFmtId="0" fontId="1" fillId="0" borderId="9" xfId="0" applyFont="1" applyBorder="1" applyAlignment="1">
      <alignment vertical="top"/>
    </xf>
    <xf numFmtId="0" fontId="1" fillId="0" borderId="10" xfId="0" applyFont="1" applyBorder="1" applyAlignment="1">
      <alignment vertical="top"/>
    </xf>
    <xf numFmtId="0" fontId="10" fillId="0" borderId="14" xfId="0" applyFont="1" applyBorder="1" applyAlignment="1">
      <alignment vertical="top"/>
    </xf>
    <xf numFmtId="0" fontId="11" fillId="0" borderId="14" xfId="0" applyFont="1" applyBorder="1" applyAlignment="1">
      <alignment horizontal="center" vertical="top"/>
    </xf>
    <xf numFmtId="0" fontId="10" fillId="0" borderId="14" xfId="0" applyFont="1" applyBorder="1" applyAlignment="1">
      <alignment horizontal="center" vertical="top"/>
    </xf>
    <xf numFmtId="0" fontId="11" fillId="0" borderId="0" xfId="0" applyFont="1" applyAlignment="1">
      <alignment horizontal="left" vertical="top" wrapText="1"/>
    </xf>
    <xf numFmtId="0" fontId="13" fillId="0" borderId="0" xfId="0" applyFont="1" applyAlignment="1">
      <alignment horizontal="left" vertical="top" wrapText="1"/>
    </xf>
    <xf numFmtId="0" fontId="12" fillId="0" borderId="0" xfId="0" applyFont="1" applyAlignment="1">
      <alignment horizontal="left" vertical="top" wrapText="1"/>
    </xf>
    <xf numFmtId="4" fontId="10" fillId="0" borderId="0" xfId="0" applyNumberFormat="1" applyFont="1" applyAlignment="1">
      <alignment horizontal="left" vertical="top"/>
    </xf>
    <xf numFmtId="165" fontId="10" fillId="0" borderId="0" xfId="0" applyNumberFormat="1" applyFont="1" applyAlignment="1">
      <alignment vertical="top"/>
    </xf>
    <xf numFmtId="0" fontId="10" fillId="0" borderId="0" xfId="0" applyFont="1" applyAlignment="1">
      <alignment vertical="top"/>
    </xf>
    <xf numFmtId="0" fontId="10" fillId="0" borderId="15" xfId="0" applyFont="1" applyBorder="1" applyAlignment="1">
      <alignment vertical="top"/>
    </xf>
    <xf numFmtId="0" fontId="10" fillId="0" borderId="16" xfId="0" applyFont="1" applyBorder="1" applyAlignment="1">
      <alignment vertical="top"/>
    </xf>
    <xf numFmtId="0" fontId="20" fillId="0" borderId="0" xfId="0" applyFont="1" applyAlignment="1">
      <alignment vertical="center"/>
    </xf>
    <xf numFmtId="4" fontId="28" fillId="0" borderId="35" xfId="0" applyNumberFormat="1" applyFont="1" applyBorder="1" applyAlignment="1">
      <alignment horizontal="left" vertical="center"/>
    </xf>
    <xf numFmtId="4" fontId="28" fillId="0" borderId="36" xfId="0" applyNumberFormat="1" applyFont="1" applyBorder="1" applyAlignment="1">
      <alignment horizontal="left" vertical="center"/>
    </xf>
    <xf numFmtId="0" fontId="28" fillId="0" borderId="36" xfId="0" applyFont="1" applyBorder="1" applyAlignment="1">
      <alignment horizontal="left" vertical="center"/>
    </xf>
    <xf numFmtId="0" fontId="25" fillId="0" borderId="0" xfId="0" applyFont="1" applyAlignment="1">
      <alignment vertical="center"/>
    </xf>
    <xf numFmtId="0" fontId="22" fillId="0" borderId="0" xfId="0" applyFont="1" applyAlignment="1">
      <alignment vertical="center"/>
    </xf>
    <xf numFmtId="0" fontId="22" fillId="5" borderId="22" xfId="0" applyFont="1" applyFill="1" applyBorder="1" applyAlignment="1">
      <alignment horizontal="center" vertical="center"/>
    </xf>
    <xf numFmtId="0" fontId="27" fillId="5" borderId="23" xfId="0" applyFont="1" applyFill="1" applyBorder="1" applyAlignment="1">
      <alignment vertical="center" wrapText="1"/>
    </xf>
    <xf numFmtId="0" fontId="22" fillId="5" borderId="23" xfId="0" applyFont="1" applyFill="1" applyBorder="1" applyAlignment="1">
      <alignment vertical="center"/>
    </xf>
    <xf numFmtId="166" fontId="22" fillId="5" borderId="23" xfId="0" applyNumberFormat="1" applyFont="1" applyFill="1" applyBorder="1" applyAlignment="1">
      <alignment vertical="center"/>
    </xf>
    <xf numFmtId="0" fontId="22" fillId="2" borderId="22" xfId="0" applyFont="1" applyFill="1" applyBorder="1" applyAlignment="1">
      <alignment horizontal="center" vertical="center"/>
    </xf>
    <xf numFmtId="0" fontId="29" fillId="2" borderId="23" xfId="0" applyFont="1" applyFill="1" applyBorder="1" applyAlignment="1">
      <alignment vertical="center" wrapText="1"/>
    </xf>
    <xf numFmtId="0" fontId="22" fillId="2" borderId="24" xfId="0" applyFont="1" applyFill="1" applyBorder="1" applyAlignment="1">
      <alignment horizontal="center" vertical="center"/>
    </xf>
    <xf numFmtId="166" fontId="22" fillId="2" borderId="25" xfId="0" applyNumberFormat="1" applyFont="1" applyFill="1" applyBorder="1" applyAlignment="1">
      <alignment vertical="center"/>
    </xf>
    <xf numFmtId="0" fontId="25" fillId="5" borderId="22" xfId="0" applyFont="1" applyFill="1" applyBorder="1" applyAlignment="1">
      <alignment horizontal="center" vertical="center"/>
    </xf>
    <xf numFmtId="0" fontId="22" fillId="2" borderId="23" xfId="0" applyFont="1" applyFill="1" applyBorder="1" applyAlignment="1">
      <alignment horizontal="center" vertical="center" wrapText="1"/>
    </xf>
    <xf numFmtId="0" fontId="25" fillId="5" borderId="23" xfId="0" applyFont="1" applyFill="1" applyBorder="1" applyAlignment="1">
      <alignment vertical="center"/>
    </xf>
    <xf numFmtId="166" fontId="25" fillId="5" borderId="25" xfId="0" applyNumberFormat="1" applyFont="1" applyFill="1" applyBorder="1" applyAlignment="1">
      <alignment vertical="center"/>
    </xf>
    <xf numFmtId="0" fontId="22" fillId="2" borderId="26" xfId="0" applyFont="1" applyFill="1" applyBorder="1" applyAlignment="1">
      <alignment horizontal="center" vertical="center"/>
    </xf>
    <xf numFmtId="4" fontId="20" fillId="0" borderId="0" xfId="0" applyNumberFormat="1" applyFont="1" applyAlignment="1">
      <alignment vertical="center"/>
    </xf>
    <xf numFmtId="0" fontId="26" fillId="2" borderId="23" xfId="0" applyFont="1" applyFill="1" applyBorder="1" applyAlignment="1">
      <alignment vertical="center" wrapText="1"/>
    </xf>
    <xf numFmtId="0" fontId="30" fillId="2" borderId="23" xfId="0" applyFont="1" applyFill="1" applyBorder="1" applyAlignment="1">
      <alignment horizontal="center" vertical="center" wrapText="1"/>
    </xf>
    <xf numFmtId="0" fontId="30" fillId="2" borderId="26" xfId="0" applyFont="1" applyFill="1" applyBorder="1" applyAlignment="1">
      <alignment horizontal="center" vertical="center"/>
    </xf>
    <xf numFmtId="166" fontId="30" fillId="2" borderId="25" xfId="0" applyNumberFormat="1" applyFont="1" applyFill="1" applyBorder="1" applyAlignment="1">
      <alignment vertical="center"/>
    </xf>
    <xf numFmtId="0" fontId="30" fillId="2" borderId="25" xfId="0" applyFont="1" applyFill="1" applyBorder="1" applyAlignment="1">
      <alignment horizontal="center" vertical="center"/>
    </xf>
    <xf numFmtId="0" fontId="30" fillId="2" borderId="23" xfId="0" applyFont="1" applyFill="1" applyBorder="1" applyAlignment="1">
      <alignment vertical="center"/>
    </xf>
    <xf numFmtId="166" fontId="30" fillId="2" borderId="23" xfId="0" applyNumberFormat="1" applyFont="1" applyFill="1" applyBorder="1" applyAlignment="1">
      <alignment vertical="center"/>
    </xf>
    <xf numFmtId="0" fontId="30" fillId="2" borderId="25" xfId="1" applyFont="1" applyFill="1" applyBorder="1" applyAlignment="1">
      <alignment horizontal="center" vertical="center"/>
    </xf>
    <xf numFmtId="0" fontId="30" fillId="5" borderId="23" xfId="0" applyFont="1" applyFill="1" applyBorder="1" applyAlignment="1">
      <alignment vertical="center"/>
    </xf>
    <xf numFmtId="0" fontId="30" fillId="5" borderId="25" xfId="1" applyFont="1" applyFill="1" applyBorder="1" applyAlignment="1">
      <alignment horizontal="center" vertical="center"/>
    </xf>
    <xf numFmtId="166" fontId="30" fillId="5" borderId="25" xfId="0" applyNumberFormat="1" applyFont="1" applyFill="1" applyBorder="1" applyAlignment="1">
      <alignment vertical="center"/>
    </xf>
    <xf numFmtId="0" fontId="30" fillId="2" borderId="23" xfId="1" applyFont="1" applyFill="1" applyBorder="1" applyAlignment="1">
      <alignment horizontal="center" vertical="center" wrapText="1"/>
    </xf>
    <xf numFmtId="0" fontId="30" fillId="5" borderId="23" xfId="1" applyFont="1" applyFill="1" applyBorder="1" applyAlignment="1">
      <alignment vertical="center"/>
    </xf>
    <xf numFmtId="0" fontId="31" fillId="5" borderId="23" xfId="0" applyFont="1" applyFill="1" applyBorder="1" applyAlignment="1">
      <alignment vertical="center"/>
    </xf>
    <xf numFmtId="166" fontId="31" fillId="5" borderId="25" xfId="0" applyNumberFormat="1" applyFont="1" applyFill="1" applyBorder="1" applyAlignment="1">
      <alignment vertical="center"/>
    </xf>
    <xf numFmtId="0" fontId="20" fillId="6" borderId="37" xfId="0" applyFont="1" applyFill="1" applyBorder="1" applyAlignment="1">
      <alignment vertical="center" wrapText="1"/>
    </xf>
    <xf numFmtId="0" fontId="21" fillId="6" borderId="37" xfId="0" applyFont="1" applyFill="1" applyBorder="1" applyAlignment="1">
      <alignment vertical="center" wrapText="1"/>
    </xf>
    <xf numFmtId="0" fontId="11" fillId="5" borderId="22" xfId="0" applyFont="1" applyFill="1" applyBorder="1" applyAlignment="1">
      <alignment horizontal="center" vertical="center"/>
    </xf>
    <xf numFmtId="0" fontId="18" fillId="5" borderId="23" xfId="0" applyFont="1" applyFill="1" applyBorder="1" applyAlignment="1">
      <alignment vertical="center" wrapText="1"/>
    </xf>
    <xf numFmtId="0" fontId="11" fillId="5" borderId="23" xfId="0" applyFont="1" applyFill="1" applyBorder="1" applyAlignment="1">
      <alignment vertical="center"/>
    </xf>
    <xf numFmtId="166" fontId="11" fillId="5" borderId="23" xfId="0" applyNumberFormat="1" applyFont="1" applyFill="1" applyBorder="1" applyAlignment="1">
      <alignment vertical="center"/>
    </xf>
    <xf numFmtId="0" fontId="32" fillId="2" borderId="22" xfId="0" applyFont="1" applyFill="1" applyBorder="1" applyAlignment="1">
      <alignment horizontal="center" vertical="center"/>
    </xf>
    <xf numFmtId="0" fontId="15" fillId="2" borderId="23" xfId="0" applyFont="1" applyFill="1" applyBorder="1" applyAlignment="1">
      <alignment vertical="center" wrapText="1"/>
    </xf>
    <xf numFmtId="0" fontId="32" fillId="2" borderId="23" xfId="0" applyFont="1" applyFill="1" applyBorder="1" applyAlignment="1">
      <alignment vertical="center"/>
    </xf>
    <xf numFmtId="166" fontId="32" fillId="2" borderId="23" xfId="0" applyNumberFormat="1" applyFont="1" applyFill="1" applyBorder="1" applyAlignment="1">
      <alignment vertical="center"/>
    </xf>
    <xf numFmtId="0" fontId="32" fillId="2" borderId="26" xfId="0" applyFont="1" applyFill="1" applyBorder="1" applyAlignment="1">
      <alignment horizontal="center" vertical="center"/>
    </xf>
    <xf numFmtId="166" fontId="32" fillId="2" borderId="26" xfId="0" applyNumberFormat="1" applyFont="1" applyFill="1" applyBorder="1" applyAlignment="1">
      <alignment vertical="center"/>
    </xf>
    <xf numFmtId="0" fontId="32" fillId="2" borderId="24" xfId="0" applyFont="1" applyFill="1" applyBorder="1" applyAlignment="1">
      <alignment horizontal="center" vertical="center"/>
    </xf>
    <xf numFmtId="0" fontId="32" fillId="2" borderId="25" xfId="0" applyFont="1" applyFill="1" applyBorder="1" applyAlignment="1">
      <alignment horizontal="center" vertical="center"/>
    </xf>
    <xf numFmtId="0" fontId="32" fillId="2" borderId="23" xfId="0" applyFont="1" applyFill="1" applyBorder="1" applyAlignment="1">
      <alignment horizontal="center" vertical="center" wrapText="1"/>
    </xf>
    <xf numFmtId="166" fontId="11" fillId="5" borderId="26" xfId="0" applyNumberFormat="1" applyFont="1" applyFill="1" applyBorder="1" applyAlignment="1">
      <alignment vertical="center"/>
    </xf>
    <xf numFmtId="0" fontId="16" fillId="5" borderId="23" xfId="0" applyFont="1" applyFill="1" applyBorder="1" applyAlignment="1">
      <alignment vertical="center" wrapText="1"/>
    </xf>
    <xf numFmtId="0" fontId="11" fillId="5" borderId="24" xfId="0" applyFont="1" applyFill="1" applyBorder="1" applyAlignment="1">
      <alignment horizontal="center" vertical="center"/>
    </xf>
    <xf numFmtId="0" fontId="11" fillId="5" borderId="25" xfId="0" applyFont="1" applyFill="1" applyBorder="1" applyAlignment="1">
      <alignment vertical="center"/>
    </xf>
    <xf numFmtId="0" fontId="32" fillId="2" borderId="23" xfId="0" applyFont="1" applyFill="1" applyBorder="1" applyAlignment="1">
      <alignment horizontal="center" vertical="center"/>
    </xf>
    <xf numFmtId="0" fontId="32" fillId="2" borderId="23" xfId="0" applyFont="1" applyFill="1" applyBorder="1" applyAlignment="1">
      <alignment vertical="center" wrapText="1"/>
    </xf>
    <xf numFmtId="0" fontId="32" fillId="0" borderId="23" xfId="0" applyFont="1" applyBorder="1" applyAlignment="1">
      <alignment vertical="center" wrapText="1"/>
    </xf>
    <xf numFmtId="0" fontId="32" fillId="0" borderId="23" xfId="0" applyFont="1" applyBorder="1" applyAlignment="1">
      <alignment horizontal="center" vertical="center"/>
    </xf>
    <xf numFmtId="0" fontId="11" fillId="8" borderId="38" xfId="0" applyFont="1" applyFill="1" applyBorder="1" applyAlignment="1">
      <alignment horizontal="center" vertical="center"/>
    </xf>
    <xf numFmtId="4" fontId="11" fillId="8" borderId="38" xfId="0" applyNumberFormat="1" applyFont="1" applyFill="1" applyBorder="1" applyAlignment="1">
      <alignment horizontal="center" vertical="top"/>
    </xf>
    <xf numFmtId="4" fontId="11" fillId="8" borderId="38" xfId="0" applyNumberFormat="1" applyFont="1" applyFill="1" applyBorder="1" applyAlignment="1">
      <alignment horizontal="center" vertical="center"/>
    </xf>
    <xf numFmtId="0" fontId="10" fillId="9" borderId="39" xfId="0" applyFont="1" applyFill="1" applyBorder="1" applyAlignment="1">
      <alignment vertical="center"/>
    </xf>
    <xf numFmtId="0" fontId="10" fillId="0" borderId="38" xfId="0" applyFont="1" applyBorder="1" applyAlignment="1">
      <alignment vertical="center"/>
    </xf>
    <xf numFmtId="4" fontId="11" fillId="0" borderId="38" xfId="0" applyNumberFormat="1" applyFont="1" applyBorder="1" applyAlignment="1">
      <alignment horizontal="right" vertical="top"/>
    </xf>
    <xf numFmtId="4" fontId="11" fillId="0" borderId="38" xfId="0" applyNumberFormat="1" applyFont="1" applyBorder="1" applyAlignment="1">
      <alignment horizontal="right"/>
    </xf>
    <xf numFmtId="4" fontId="11" fillId="9" borderId="39" xfId="0" applyNumberFormat="1" applyFont="1" applyFill="1" applyBorder="1" applyAlignment="1">
      <alignment horizontal="center" vertical="center"/>
    </xf>
    <xf numFmtId="4" fontId="28" fillId="0" borderId="46" xfId="0" applyNumberFormat="1" applyFont="1" applyBorder="1" applyAlignment="1">
      <alignment horizontal="left" vertical="center"/>
    </xf>
    <xf numFmtId="4" fontId="24" fillId="4" borderId="0" xfId="0" applyNumberFormat="1" applyFont="1" applyFill="1" applyAlignment="1">
      <alignment horizontal="left" vertical="center"/>
    </xf>
    <xf numFmtId="0" fontId="24" fillId="4" borderId="0" xfId="0" applyFont="1" applyFill="1" applyAlignment="1">
      <alignment horizontal="left" vertical="center"/>
    </xf>
    <xf numFmtId="4" fontId="24" fillId="4" borderId="44" xfId="0" applyNumberFormat="1" applyFont="1" applyFill="1" applyBorder="1" applyAlignment="1">
      <alignment horizontal="left" vertical="center"/>
    </xf>
    <xf numFmtId="4" fontId="11" fillId="8" borderId="48" xfId="0" applyNumberFormat="1" applyFont="1" applyFill="1" applyBorder="1" applyAlignment="1">
      <alignment horizontal="center" vertical="center"/>
    </xf>
    <xf numFmtId="4" fontId="22" fillId="5" borderId="49" xfId="0" applyNumberFormat="1" applyFont="1" applyFill="1" applyBorder="1" applyAlignment="1">
      <alignment vertical="center"/>
    </xf>
    <xf numFmtId="4" fontId="30" fillId="2" borderId="49" xfId="0" applyNumberFormat="1" applyFont="1" applyFill="1" applyBorder="1" applyAlignment="1">
      <alignment vertical="center"/>
    </xf>
    <xf numFmtId="4" fontId="30" fillId="2" borderId="49" xfId="0" applyNumberFormat="1" applyFont="1" applyFill="1" applyBorder="1" applyAlignment="1">
      <alignment horizontal="center" vertical="center" wrapText="1"/>
    </xf>
    <xf numFmtId="4" fontId="30" fillId="5" borderId="49" xfId="0" applyNumberFormat="1" applyFont="1" applyFill="1" applyBorder="1" applyAlignment="1">
      <alignment horizontal="center" vertical="center" wrapText="1"/>
    </xf>
    <xf numFmtId="4" fontId="25" fillId="7" borderId="50" xfId="0" applyNumberFormat="1" applyFont="1" applyFill="1" applyBorder="1" applyAlignment="1">
      <alignment horizontal="center" vertical="center"/>
    </xf>
    <xf numFmtId="4" fontId="11" fillId="5" borderId="49" xfId="0" applyNumberFormat="1" applyFont="1" applyFill="1" applyBorder="1" applyAlignment="1">
      <alignment vertical="center"/>
    </xf>
    <xf numFmtId="4" fontId="32" fillId="2" borderId="49" xfId="0" applyNumberFormat="1" applyFont="1" applyFill="1" applyBorder="1" applyAlignment="1">
      <alignment vertical="center"/>
    </xf>
    <xf numFmtId="4" fontId="32" fillId="2" borderId="49" xfId="0" applyNumberFormat="1" applyFont="1" applyFill="1" applyBorder="1" applyAlignment="1">
      <alignment horizontal="center" vertical="center" wrapText="1"/>
    </xf>
    <xf numFmtId="4" fontId="32" fillId="5" borderId="49" xfId="0" applyNumberFormat="1" applyFont="1" applyFill="1" applyBorder="1" applyAlignment="1">
      <alignment horizontal="center" vertical="center" wrapText="1"/>
    </xf>
    <xf numFmtId="4" fontId="11" fillId="9" borderId="40" xfId="0" applyNumberFormat="1" applyFont="1" applyFill="1" applyBorder="1" applyAlignment="1">
      <alignment horizontal="right" vertical="top"/>
    </xf>
    <xf numFmtId="4" fontId="11" fillId="9" borderId="41" xfId="0" applyNumberFormat="1" applyFont="1" applyFill="1" applyBorder="1" applyAlignment="1">
      <alignment horizontal="right" vertical="top"/>
    </xf>
    <xf numFmtId="4" fontId="11" fillId="9" borderId="42" xfId="0" applyNumberFormat="1" applyFont="1" applyFill="1" applyBorder="1" applyAlignment="1">
      <alignment horizontal="right" vertical="top"/>
    </xf>
    <xf numFmtId="0" fontId="10" fillId="0" borderId="32" xfId="0" applyFont="1" applyBorder="1" applyAlignment="1">
      <alignment vertical="center"/>
    </xf>
    <xf numFmtId="0" fontId="17" fillId="0" borderId="33" xfId="0" applyFont="1" applyBorder="1" applyAlignment="1">
      <alignment vertical="center"/>
    </xf>
    <xf numFmtId="0" fontId="17" fillId="0" borderId="34" xfId="0" applyFont="1" applyBorder="1" applyAlignment="1">
      <alignment vertical="center"/>
    </xf>
    <xf numFmtId="15" fontId="10" fillId="0" borderId="32" xfId="0" applyNumberFormat="1" applyFont="1" applyBorder="1" applyAlignment="1">
      <alignment vertical="center"/>
    </xf>
    <xf numFmtId="0" fontId="22" fillId="0" borderId="27" xfId="0" applyFont="1" applyBorder="1" applyAlignment="1">
      <alignment vertical="center"/>
    </xf>
    <xf numFmtId="0" fontId="23" fillId="0" borderId="28" xfId="0" applyFont="1" applyBorder="1" applyAlignment="1">
      <alignment vertical="center"/>
    </xf>
    <xf numFmtId="0" fontId="23" fillId="0" borderId="43" xfId="0" applyFont="1" applyBorder="1" applyAlignment="1">
      <alignment vertical="center"/>
    </xf>
    <xf numFmtId="0" fontId="25" fillId="0" borderId="29" xfId="0" applyFont="1" applyBorder="1" applyAlignment="1">
      <alignment horizontal="center" vertical="center" wrapText="1"/>
    </xf>
    <xf numFmtId="0" fontId="20" fillId="0" borderId="0" xfId="0" applyFont="1" applyAlignment="1">
      <alignment vertical="center"/>
    </xf>
    <xf numFmtId="0" fontId="23" fillId="0" borderId="44" xfId="0" applyFont="1" applyBorder="1" applyAlignment="1">
      <alignment vertical="center"/>
    </xf>
    <xf numFmtId="0" fontId="25" fillId="0" borderId="0" xfId="0" applyFont="1" applyAlignment="1">
      <alignment horizontal="center" vertical="center" wrapText="1"/>
    </xf>
    <xf numFmtId="0" fontId="25" fillId="0" borderId="44" xfId="0" applyFont="1" applyBorder="1" applyAlignment="1">
      <alignment horizontal="center" vertical="center" wrapText="1"/>
    </xf>
    <xf numFmtId="0" fontId="20" fillId="0" borderId="0" xfId="0" applyFont="1" applyAlignment="1">
      <alignment vertical="center" wrapText="1"/>
    </xf>
    <xf numFmtId="0" fontId="23" fillId="0" borderId="44" xfId="0" applyFont="1" applyBorder="1" applyAlignment="1">
      <alignment vertical="center" wrapText="1"/>
    </xf>
    <xf numFmtId="4" fontId="28" fillId="0" borderId="30" xfId="0" applyNumberFormat="1" applyFont="1" applyBorder="1" applyAlignment="1">
      <alignment horizontal="left" vertical="center"/>
    </xf>
    <xf numFmtId="4" fontId="28" fillId="0" borderId="31" xfId="0" applyNumberFormat="1" applyFont="1" applyBorder="1" applyAlignment="1">
      <alignment horizontal="left" vertical="center"/>
    </xf>
    <xf numFmtId="4" fontId="28" fillId="0" borderId="45" xfId="0" applyNumberFormat="1" applyFont="1" applyBorder="1" applyAlignment="1">
      <alignment horizontal="left" vertical="center"/>
    </xf>
    <xf numFmtId="4" fontId="24" fillId="3" borderId="32" xfId="0" applyNumberFormat="1" applyFont="1" applyFill="1" applyBorder="1" applyAlignment="1">
      <alignment horizontal="left" vertical="center"/>
    </xf>
    <xf numFmtId="4" fontId="24" fillId="3" borderId="33" xfId="0" applyNumberFormat="1" applyFont="1" applyFill="1" applyBorder="1" applyAlignment="1">
      <alignment horizontal="left" vertical="center"/>
    </xf>
    <xf numFmtId="4" fontId="24" fillId="3" borderId="47" xfId="0" applyNumberFormat="1" applyFont="1" applyFill="1" applyBorder="1" applyAlignment="1">
      <alignment horizontal="left" vertical="center"/>
    </xf>
    <xf numFmtId="0" fontId="3" fillId="0" borderId="6" xfId="0" applyFont="1" applyBorder="1" applyAlignment="1">
      <alignment horizontal="center" vertical="center"/>
    </xf>
    <xf numFmtId="0" fontId="2" fillId="0" borderId="6" xfId="0" applyFont="1" applyBorder="1" applyAlignment="1">
      <alignment horizontal="center" vertical="top"/>
    </xf>
    <xf numFmtId="0" fontId="2" fillId="0" borderId="6" xfId="0" applyFont="1" applyBorder="1" applyAlignment="1">
      <alignment horizontal="center" vertical="top" wrapText="1"/>
    </xf>
    <xf numFmtId="164" fontId="4" fillId="0" borderId="7" xfId="0" applyNumberFormat="1" applyFont="1" applyBorder="1" applyAlignment="1">
      <alignment horizontal="center" vertical="top" wrapText="1"/>
    </xf>
    <xf numFmtId="0" fontId="5" fillId="0" borderId="5" xfId="0" applyFont="1" applyBorder="1" applyAlignment="1">
      <alignment horizontal="left" vertical="top"/>
    </xf>
    <xf numFmtId="0" fontId="6" fillId="0" borderId="5" xfId="0" applyFont="1" applyBorder="1" applyAlignment="1">
      <alignment horizontal="left" vertical="top"/>
    </xf>
    <xf numFmtId="0" fontId="6" fillId="0" borderId="6" xfId="0" applyFont="1" applyBorder="1" applyAlignment="1">
      <alignment horizontal="center" vertical="top" wrapText="1"/>
    </xf>
    <xf numFmtId="0" fontId="6" fillId="0" borderId="6" xfId="0" applyFont="1" applyBorder="1" applyAlignment="1">
      <alignment horizontal="center" vertical="top"/>
    </xf>
    <xf numFmtId="49" fontId="8" fillId="0" borderId="6" xfId="0" applyNumberFormat="1" applyFont="1" applyBorder="1" applyAlignment="1">
      <alignment horizontal="center" vertical="top"/>
    </xf>
    <xf numFmtId="49" fontId="9" fillId="0" borderId="6" xfId="0" applyNumberFormat="1" applyFont="1" applyBorder="1" applyAlignment="1">
      <alignment horizontal="right" vertical="top"/>
    </xf>
    <xf numFmtId="0" fontId="9" fillId="0" borderId="11" xfId="0" applyFont="1" applyBorder="1" applyAlignment="1">
      <alignment horizontal="center" vertical="top" wrapText="1"/>
    </xf>
    <xf numFmtId="0" fontId="9" fillId="0" borderId="12" xfId="0" applyFont="1" applyBorder="1" applyAlignment="1">
      <alignment horizontal="center" vertical="top" wrapText="1"/>
    </xf>
    <xf numFmtId="0" fontId="9" fillId="0" borderId="13" xfId="0" applyFont="1" applyBorder="1" applyAlignment="1">
      <alignment horizontal="center" vertical="top" wrapText="1"/>
    </xf>
    <xf numFmtId="0" fontId="11" fillId="0" borderId="15" xfId="0" applyFont="1" applyBorder="1" applyAlignment="1">
      <alignment horizontal="left" vertical="top" wrapText="1"/>
    </xf>
    <xf numFmtId="0" fontId="10" fillId="0" borderId="15" xfId="0" applyFont="1" applyBorder="1" applyAlignment="1">
      <alignment horizontal="left" vertical="top" wrapText="1"/>
    </xf>
    <xf numFmtId="0" fontId="12" fillId="0" borderId="15" xfId="0" applyFont="1" applyBorder="1" applyAlignment="1">
      <alignment horizontal="left" vertical="top" wrapText="1"/>
    </xf>
    <xf numFmtId="165" fontId="10" fillId="0" borderId="15" xfId="0" applyNumberFormat="1" applyFont="1" applyBorder="1" applyAlignment="1">
      <alignment horizontal="left" vertical="top"/>
    </xf>
    <xf numFmtId="0" fontId="10" fillId="0" borderId="17" xfId="0" applyFont="1" applyBorder="1" applyAlignment="1">
      <alignment horizontal="left" vertical="top" wrapText="1"/>
    </xf>
    <xf numFmtId="165" fontId="14" fillId="0" borderId="15" xfId="0" applyNumberFormat="1" applyFont="1" applyBorder="1" applyAlignment="1">
      <alignment horizontal="left" vertical="top"/>
    </xf>
    <xf numFmtId="0" fontId="9" fillId="0" borderId="18" xfId="0" applyFont="1" applyBorder="1" applyAlignment="1">
      <alignment horizontal="center" vertical="top" wrapText="1"/>
    </xf>
    <xf numFmtId="0" fontId="9" fillId="0" borderId="19" xfId="0" applyFont="1" applyBorder="1" applyAlignment="1">
      <alignment horizontal="center" vertical="top" wrapText="1"/>
    </xf>
    <xf numFmtId="0" fontId="9" fillId="0" borderId="20" xfId="0" applyFont="1" applyBorder="1" applyAlignment="1">
      <alignment horizontal="center" vertical="top" wrapText="1"/>
    </xf>
    <xf numFmtId="0" fontId="9" fillId="0" borderId="21" xfId="0" applyFont="1" applyBorder="1" applyAlignment="1">
      <alignment horizontal="center" vertical="top" wrapText="1"/>
    </xf>
    <xf numFmtId="0" fontId="13" fillId="0" borderId="0" xfId="0" applyFont="1" applyAlignment="1">
      <alignment horizontal="left" vertical="top" wrapText="1"/>
    </xf>
    <xf numFmtId="0" fontId="11" fillId="0" borderId="0" xfId="0" applyFont="1" applyAlignment="1">
      <alignment horizontal="left" vertical="top" wrapText="1"/>
    </xf>
    <xf numFmtId="0" fontId="10" fillId="0" borderId="0" xfId="0" applyFont="1" applyAlignment="1">
      <alignment horizontal="left" vertical="top" wrapText="1"/>
    </xf>
  </cellXfs>
  <cellStyles count="2">
    <cellStyle name="Normal" xfId="0" builtinId="0"/>
    <cellStyle name="Normal 2" xfId="1" xr:uid="{A977159D-9BB2-436F-A6DB-CD70615AEBDF}"/>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F1F1F"/>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380880</xdr:colOff>
      <xdr:row>2</xdr:row>
      <xdr:rowOff>152280</xdr:rowOff>
    </xdr:from>
    <xdr:to>
      <xdr:col>7</xdr:col>
      <xdr:colOff>412200</xdr:colOff>
      <xdr:row>8</xdr:row>
      <xdr:rowOff>104400</xdr:rowOff>
    </xdr:to>
    <xdr:pic>
      <xdr:nvPicPr>
        <xdr:cNvPr id="2" name="image1.jpg" descr="UNOPS logo 2008">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1335960" y="476280"/>
          <a:ext cx="3123720" cy="92340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1352520</xdr:colOff>
      <xdr:row>0</xdr:row>
      <xdr:rowOff>19080</xdr:rowOff>
    </xdr:from>
    <xdr:to>
      <xdr:col>3</xdr:col>
      <xdr:colOff>106920</xdr:colOff>
      <xdr:row>0</xdr:row>
      <xdr:rowOff>380520</xdr:rowOff>
    </xdr:to>
    <xdr:pic>
      <xdr:nvPicPr>
        <xdr:cNvPr id="2" name="image1.jpg">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1829880" y="19080"/>
          <a:ext cx="2552400" cy="361440"/>
        </a:xfrm>
        <a:prstGeom prst="rect">
          <a:avLst/>
        </a:prstGeom>
        <a:ln w="0">
          <a:noFill/>
        </a:ln>
      </xdr:spPr>
    </xdr:pic>
    <xdr:clientData/>
  </xdr:twoCellAnchor>
  <xdr:twoCellAnchor editAs="oneCell">
    <xdr:from>
      <xdr:col>1</xdr:col>
      <xdr:colOff>1352520</xdr:colOff>
      <xdr:row>0</xdr:row>
      <xdr:rowOff>19080</xdr:rowOff>
    </xdr:from>
    <xdr:to>
      <xdr:col>3</xdr:col>
      <xdr:colOff>106920</xdr:colOff>
      <xdr:row>0</xdr:row>
      <xdr:rowOff>380520</xdr:rowOff>
    </xdr:to>
    <xdr:pic>
      <xdr:nvPicPr>
        <xdr:cNvPr id="3" name="image1.jpg">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a:stretch/>
      </xdr:blipFill>
      <xdr:spPr>
        <a:xfrm>
          <a:off x="1829880" y="19080"/>
          <a:ext cx="2552400" cy="36144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1352520</xdr:colOff>
      <xdr:row>0</xdr:row>
      <xdr:rowOff>19080</xdr:rowOff>
    </xdr:from>
    <xdr:to>
      <xdr:col>3</xdr:col>
      <xdr:colOff>106920</xdr:colOff>
      <xdr:row>0</xdr:row>
      <xdr:rowOff>504360</xdr:rowOff>
    </xdr:to>
    <xdr:pic>
      <xdr:nvPicPr>
        <xdr:cNvPr id="3" name="image1.jpg">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a:stretch/>
      </xdr:blipFill>
      <xdr:spPr>
        <a:xfrm>
          <a:off x="1829880" y="19080"/>
          <a:ext cx="2552400" cy="485280"/>
        </a:xfrm>
        <a:prstGeom prst="rect">
          <a:avLst/>
        </a:prstGeom>
        <a:ln w="0">
          <a:noFill/>
        </a:ln>
      </xdr:spPr>
    </xdr:pic>
    <xdr:clientData/>
  </xdr:twoCellAnchor>
  <xdr:twoCellAnchor editAs="oneCell">
    <xdr:from>
      <xdr:col>1</xdr:col>
      <xdr:colOff>1352520</xdr:colOff>
      <xdr:row>0</xdr:row>
      <xdr:rowOff>19080</xdr:rowOff>
    </xdr:from>
    <xdr:to>
      <xdr:col>3</xdr:col>
      <xdr:colOff>106920</xdr:colOff>
      <xdr:row>0</xdr:row>
      <xdr:rowOff>504360</xdr:rowOff>
    </xdr:to>
    <xdr:pic>
      <xdr:nvPicPr>
        <xdr:cNvPr id="4" name="image1.jpg">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a:stretch/>
      </xdr:blipFill>
      <xdr:spPr>
        <a:xfrm>
          <a:off x="1829880" y="19080"/>
          <a:ext cx="2552400" cy="485280"/>
        </a:xfrm>
        <a:prstGeom prst="rect">
          <a:avLst/>
        </a:prstGeom>
        <a:ln w="0">
          <a:noFill/>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J1000"/>
  <sheetViews>
    <sheetView topLeftCell="A31" zoomScaleNormal="100" workbookViewId="0">
      <selection activeCell="A14" sqref="A14:J14"/>
    </sheetView>
  </sheetViews>
  <sheetFormatPr defaultColWidth="12.6328125" defaultRowHeight="12.5" x14ac:dyDescent="0.25"/>
  <cols>
    <col min="1" max="1" width="4.81640625" customWidth="1"/>
    <col min="2" max="8" width="8.81640625" customWidth="1"/>
    <col min="9" max="9" width="9.36328125" customWidth="1"/>
    <col min="10" max="10" width="11.90625" customWidth="1"/>
    <col min="11" max="26" width="14.36328125" customWidth="1"/>
  </cols>
  <sheetData>
    <row r="1" spans="1:10" ht="12.75" customHeight="1" x14ac:dyDescent="0.25">
      <c r="A1" s="1"/>
      <c r="B1" s="2"/>
      <c r="C1" s="2"/>
      <c r="D1" s="2"/>
      <c r="E1" s="2"/>
      <c r="F1" s="2"/>
      <c r="G1" s="2"/>
      <c r="H1" s="2"/>
      <c r="I1" s="2"/>
      <c r="J1" s="3"/>
    </row>
    <row r="2" spans="1:10" ht="12.75" customHeight="1" x14ac:dyDescent="0.25">
      <c r="A2" s="4"/>
      <c r="B2" s="5"/>
      <c r="C2" s="5"/>
      <c r="D2" s="5"/>
      <c r="E2" s="5"/>
      <c r="F2" s="5"/>
      <c r="G2" s="5"/>
      <c r="H2" s="5"/>
      <c r="I2" s="5"/>
      <c r="J2" s="6"/>
    </row>
    <row r="3" spans="1:10" ht="12.75" customHeight="1" x14ac:dyDescent="0.25">
      <c r="A3" s="4"/>
      <c r="B3" s="5"/>
      <c r="C3" s="5"/>
      <c r="D3" s="5"/>
      <c r="E3" s="5"/>
      <c r="F3" s="5"/>
      <c r="G3" s="5"/>
      <c r="H3" s="5"/>
      <c r="I3" s="5"/>
      <c r="J3" s="6"/>
    </row>
    <row r="4" spans="1:10" ht="12.75" customHeight="1" x14ac:dyDescent="0.25">
      <c r="A4" s="4"/>
      <c r="B4" s="5"/>
      <c r="C4" s="5"/>
      <c r="D4" s="5"/>
      <c r="E4" s="5"/>
      <c r="F4" s="5"/>
      <c r="G4" s="5"/>
      <c r="H4" s="5"/>
      <c r="I4" s="5"/>
      <c r="J4" s="6"/>
    </row>
    <row r="5" spans="1:10" ht="12.75" customHeight="1" x14ac:dyDescent="0.25">
      <c r="A5" s="4"/>
      <c r="B5" s="7"/>
      <c r="C5" s="7"/>
      <c r="D5" s="7"/>
      <c r="E5" s="7"/>
      <c r="F5" s="7"/>
      <c r="G5" s="7"/>
      <c r="H5" s="7"/>
      <c r="I5" s="7"/>
      <c r="J5" s="8"/>
    </row>
    <row r="6" spans="1:10" ht="12.75" customHeight="1" x14ac:dyDescent="0.25">
      <c r="A6" s="4"/>
      <c r="B6" s="5"/>
      <c r="C6" s="5"/>
      <c r="D6" s="5"/>
      <c r="E6" s="5"/>
      <c r="F6" s="5"/>
      <c r="G6" s="5"/>
      <c r="H6" s="5"/>
      <c r="I6" s="5"/>
      <c r="J6" s="6"/>
    </row>
    <row r="7" spans="1:10" ht="12.75" customHeight="1" x14ac:dyDescent="0.25">
      <c r="A7" s="4"/>
      <c r="B7" s="9"/>
      <c r="C7" s="9"/>
      <c r="D7" s="9"/>
      <c r="E7" s="9"/>
      <c r="F7" s="9"/>
      <c r="G7" s="9"/>
      <c r="H7" s="9"/>
      <c r="I7" s="9"/>
      <c r="J7" s="10"/>
    </row>
    <row r="8" spans="1:10" ht="12.75" customHeight="1" x14ac:dyDescent="0.25">
      <c r="A8" s="4"/>
      <c r="B8" s="5"/>
      <c r="C8" s="5"/>
      <c r="D8" s="5"/>
      <c r="E8" s="5"/>
      <c r="F8" s="5"/>
      <c r="G8" s="5"/>
      <c r="H8" s="5"/>
      <c r="I8" s="5"/>
      <c r="J8" s="6"/>
    </row>
    <row r="9" spans="1:10" ht="26.25" customHeight="1" x14ac:dyDescent="0.25">
      <c r="A9" s="134" t="s">
        <v>0</v>
      </c>
      <c r="B9" s="134"/>
      <c r="C9" s="134"/>
      <c r="D9" s="134"/>
      <c r="E9" s="134"/>
      <c r="F9" s="134"/>
      <c r="G9" s="134"/>
      <c r="H9" s="134"/>
      <c r="I9" s="134"/>
      <c r="J9" s="134"/>
    </row>
    <row r="10" spans="1:10" ht="12.75" customHeight="1" x14ac:dyDescent="0.25">
      <c r="A10" s="4"/>
      <c r="B10" s="5"/>
      <c r="C10" s="5"/>
      <c r="D10" s="5"/>
      <c r="E10" s="5"/>
      <c r="F10" s="5"/>
      <c r="G10" s="5"/>
      <c r="H10" s="5"/>
      <c r="I10" s="5"/>
      <c r="J10" s="6"/>
    </row>
    <row r="11" spans="1:10" ht="12.75" customHeight="1" x14ac:dyDescent="0.25">
      <c r="A11" s="135" t="s">
        <v>1</v>
      </c>
      <c r="B11" s="135"/>
      <c r="C11" s="135"/>
      <c r="D11" s="135"/>
      <c r="E11" s="135"/>
      <c r="F11" s="135"/>
      <c r="G11" s="135"/>
      <c r="H11" s="135"/>
      <c r="I11" s="135"/>
      <c r="J11" s="135"/>
    </row>
    <row r="12" spans="1:10" ht="12.75" customHeight="1" x14ac:dyDescent="0.25">
      <c r="A12" s="135" t="s">
        <v>2</v>
      </c>
      <c r="B12" s="135"/>
      <c r="C12" s="135"/>
      <c r="D12" s="135"/>
      <c r="E12" s="135"/>
      <c r="F12" s="135"/>
      <c r="G12" s="135"/>
      <c r="H12" s="135"/>
      <c r="I12" s="135"/>
      <c r="J12" s="135"/>
    </row>
    <row r="13" spans="1:10" ht="12.75" customHeight="1" x14ac:dyDescent="0.25">
      <c r="A13" s="4"/>
      <c r="B13" s="5"/>
      <c r="C13" s="5"/>
      <c r="D13" s="5"/>
      <c r="E13" s="5"/>
      <c r="F13" s="5"/>
      <c r="G13" s="5"/>
      <c r="H13" s="5"/>
      <c r="I13" s="5"/>
      <c r="J13" s="6"/>
    </row>
    <row r="14" spans="1:10" ht="54" customHeight="1" x14ac:dyDescent="0.25">
      <c r="A14" s="136" t="s">
        <v>3</v>
      </c>
      <c r="B14" s="136"/>
      <c r="C14" s="136"/>
      <c r="D14" s="136"/>
      <c r="E14" s="136"/>
      <c r="F14" s="136"/>
      <c r="G14" s="136"/>
      <c r="H14" s="136"/>
      <c r="I14" s="136"/>
      <c r="J14" s="136"/>
    </row>
    <row r="15" spans="1:10" ht="12.75" customHeight="1" x14ac:dyDescent="0.25">
      <c r="A15" s="4"/>
      <c r="B15" s="5"/>
      <c r="C15" s="5"/>
      <c r="D15" s="5"/>
      <c r="E15" s="5"/>
      <c r="F15" s="5"/>
      <c r="G15" s="5"/>
      <c r="H15" s="5"/>
      <c r="I15" s="5"/>
      <c r="J15" s="6"/>
    </row>
    <row r="16" spans="1:10" ht="12.75" customHeight="1" x14ac:dyDescent="0.25">
      <c r="A16" s="4"/>
      <c r="B16" s="5"/>
      <c r="C16" s="5"/>
      <c r="D16" s="5"/>
      <c r="E16" s="5"/>
      <c r="F16" s="5"/>
      <c r="G16" s="5"/>
      <c r="H16" s="5"/>
      <c r="I16" s="5"/>
      <c r="J16" s="6"/>
    </row>
    <row r="17" spans="1:10" ht="12.75" customHeight="1" x14ac:dyDescent="0.25">
      <c r="A17" s="4"/>
      <c r="B17" s="5"/>
      <c r="C17" s="5"/>
      <c r="D17" s="5"/>
      <c r="E17" s="5"/>
      <c r="F17" s="5"/>
      <c r="G17" s="5"/>
      <c r="H17" s="5"/>
      <c r="I17" s="5"/>
      <c r="J17" s="6"/>
    </row>
    <row r="18" spans="1:10" ht="12.75" customHeight="1" x14ac:dyDescent="0.25">
      <c r="A18" s="11"/>
      <c r="B18" s="12"/>
      <c r="C18" s="12"/>
      <c r="D18" s="12"/>
      <c r="E18" s="12"/>
      <c r="F18" s="12"/>
      <c r="G18" s="12"/>
      <c r="H18" s="12"/>
      <c r="I18" s="12"/>
      <c r="J18" s="13"/>
    </row>
    <row r="19" spans="1:10" ht="26.25" customHeight="1" x14ac:dyDescent="0.25">
      <c r="A19" s="137" t="s">
        <v>4</v>
      </c>
      <c r="B19" s="137"/>
      <c r="C19" s="137"/>
      <c r="D19" s="137"/>
      <c r="E19" s="137"/>
      <c r="F19" s="137"/>
      <c r="G19" s="137"/>
      <c r="H19" s="137"/>
      <c r="I19" s="137"/>
      <c r="J19" s="137"/>
    </row>
    <row r="20" spans="1:10" ht="33.75" customHeight="1" x14ac:dyDescent="0.25">
      <c r="A20" s="137" t="s">
        <v>5</v>
      </c>
      <c r="B20" s="137"/>
      <c r="C20" s="137"/>
      <c r="D20" s="137"/>
      <c r="E20" s="137"/>
      <c r="F20" s="137"/>
      <c r="G20" s="137"/>
      <c r="H20" s="137"/>
      <c r="I20" s="137"/>
      <c r="J20" s="137"/>
    </row>
    <row r="21" spans="1:10" ht="12.75" customHeight="1" x14ac:dyDescent="0.25">
      <c r="A21" s="11"/>
      <c r="B21" s="138" t="s">
        <v>6</v>
      </c>
      <c r="C21" s="138"/>
      <c r="D21" s="138"/>
      <c r="E21" s="138"/>
      <c r="F21" s="138"/>
      <c r="G21" s="138"/>
      <c r="H21" s="138"/>
      <c r="I21" s="138"/>
      <c r="J21" s="138"/>
    </row>
    <row r="22" spans="1:10" ht="12.75" customHeight="1" x14ac:dyDescent="0.25">
      <c r="A22" s="4"/>
      <c r="B22" s="139" t="s">
        <v>7</v>
      </c>
      <c r="C22" s="139"/>
      <c r="D22" s="139"/>
      <c r="E22" s="139"/>
      <c r="F22" s="139"/>
      <c r="G22" s="139"/>
      <c r="H22" s="139"/>
      <c r="I22" s="139"/>
      <c r="J22" s="139"/>
    </row>
    <row r="23" spans="1:10" ht="12.75" customHeight="1" x14ac:dyDescent="0.25">
      <c r="A23" s="4"/>
      <c r="B23" s="139" t="s">
        <v>8</v>
      </c>
      <c r="C23" s="139"/>
      <c r="D23" s="139"/>
      <c r="E23" s="139"/>
      <c r="F23" s="139"/>
      <c r="G23" s="139"/>
      <c r="H23" s="139"/>
      <c r="I23" s="139"/>
      <c r="J23" s="139"/>
    </row>
    <row r="24" spans="1:10" ht="12.75" customHeight="1" x14ac:dyDescent="0.25">
      <c r="A24" s="14"/>
      <c r="B24" s="139" t="s">
        <v>9</v>
      </c>
      <c r="C24" s="139"/>
      <c r="D24" s="139"/>
      <c r="E24" s="139"/>
      <c r="F24" s="139"/>
      <c r="G24" s="139"/>
      <c r="H24" s="139"/>
      <c r="I24" s="139"/>
      <c r="J24" s="139"/>
    </row>
    <row r="25" spans="1:10" ht="12.75" customHeight="1" x14ac:dyDescent="0.25">
      <c r="A25" s="15"/>
      <c r="B25" s="139" t="s">
        <v>10</v>
      </c>
      <c r="C25" s="139"/>
      <c r="D25" s="139"/>
      <c r="E25" s="139"/>
      <c r="F25" s="139"/>
      <c r="G25" s="139"/>
      <c r="H25" s="139"/>
      <c r="I25" s="139"/>
      <c r="J25" s="139"/>
    </row>
    <row r="26" spans="1:10" ht="12.75" customHeight="1" x14ac:dyDescent="0.25">
      <c r="A26" s="15"/>
      <c r="B26" s="139" t="s">
        <v>11</v>
      </c>
      <c r="C26" s="139"/>
      <c r="D26" s="139"/>
      <c r="E26" s="139"/>
      <c r="F26" s="139"/>
      <c r="G26" s="139"/>
      <c r="H26" s="139"/>
      <c r="I26" s="139"/>
      <c r="J26" s="139"/>
    </row>
    <row r="27" spans="1:10" ht="12.75" customHeight="1" x14ac:dyDescent="0.25">
      <c r="A27" s="15"/>
      <c r="B27" s="139"/>
      <c r="C27" s="139"/>
      <c r="D27" s="139"/>
      <c r="E27" s="139"/>
      <c r="F27" s="139"/>
      <c r="G27" s="139"/>
      <c r="H27" s="139"/>
      <c r="I27" s="139"/>
      <c r="J27" s="139"/>
    </row>
    <row r="28" spans="1:10" ht="12.75" customHeight="1" x14ac:dyDescent="0.25">
      <c r="A28" s="15"/>
      <c r="B28" s="139"/>
      <c r="C28" s="139"/>
      <c r="D28" s="139"/>
      <c r="E28" s="139"/>
      <c r="F28" s="139"/>
      <c r="G28" s="139"/>
      <c r="H28" s="139"/>
      <c r="I28" s="139"/>
      <c r="J28" s="139"/>
    </row>
    <row r="29" spans="1:10" ht="12.75" customHeight="1" x14ac:dyDescent="0.25">
      <c r="A29" s="15"/>
      <c r="B29" s="139"/>
      <c r="C29" s="139"/>
      <c r="D29" s="139"/>
      <c r="E29" s="139"/>
      <c r="F29" s="139"/>
      <c r="G29" s="139"/>
      <c r="H29" s="139"/>
      <c r="I29" s="139"/>
      <c r="J29" s="139"/>
    </row>
    <row r="30" spans="1:10" ht="12.75" customHeight="1" x14ac:dyDescent="0.25">
      <c r="A30" s="15"/>
      <c r="B30" s="139"/>
      <c r="C30" s="139"/>
      <c r="D30" s="139"/>
      <c r="E30" s="139"/>
      <c r="F30" s="139"/>
      <c r="G30" s="139"/>
      <c r="H30" s="139"/>
      <c r="I30" s="139"/>
      <c r="J30" s="139"/>
    </row>
    <row r="31" spans="1:10" ht="30" customHeight="1" x14ac:dyDescent="0.25">
      <c r="A31" s="140" t="s">
        <v>12</v>
      </c>
      <c r="B31" s="140"/>
      <c r="C31" s="140"/>
      <c r="D31" s="140"/>
      <c r="E31" s="140"/>
      <c r="F31" s="140"/>
      <c r="G31" s="140"/>
      <c r="H31" s="140"/>
      <c r="I31" s="140"/>
      <c r="J31" s="140"/>
    </row>
    <row r="32" spans="1:10" ht="12.75" customHeight="1" x14ac:dyDescent="0.25">
      <c r="A32" s="4"/>
      <c r="B32" s="5"/>
      <c r="C32" s="5"/>
      <c r="D32" s="5"/>
      <c r="E32" s="5"/>
      <c r="F32" s="5"/>
      <c r="G32" s="5"/>
      <c r="H32" s="5"/>
      <c r="I32" s="5"/>
      <c r="J32" s="6"/>
    </row>
    <row r="33" spans="1:10" ht="12.75" customHeight="1" x14ac:dyDescent="0.25">
      <c r="A33" s="141" t="s">
        <v>13</v>
      </c>
      <c r="B33" s="141"/>
      <c r="C33" s="141"/>
      <c r="D33" s="141"/>
      <c r="E33" s="141"/>
      <c r="F33" s="141"/>
      <c r="G33" s="141"/>
      <c r="H33" s="141"/>
      <c r="I33" s="141"/>
      <c r="J33" s="141"/>
    </row>
    <row r="34" spans="1:10" ht="12.75" customHeight="1" x14ac:dyDescent="0.25">
      <c r="A34" s="4"/>
      <c r="B34" s="5"/>
      <c r="C34" s="5"/>
      <c r="D34" s="5"/>
      <c r="E34" s="5"/>
      <c r="F34" s="5"/>
      <c r="G34" s="5"/>
      <c r="H34" s="5"/>
      <c r="I34" s="5"/>
      <c r="J34" s="6"/>
    </row>
    <row r="35" spans="1:10" ht="12.75" customHeight="1" x14ac:dyDescent="0.25">
      <c r="A35" s="16"/>
      <c r="B35" s="5"/>
      <c r="C35" s="5"/>
      <c r="D35" s="5"/>
      <c r="E35" s="5"/>
      <c r="F35" s="5"/>
      <c r="G35" s="5"/>
      <c r="H35" s="5"/>
      <c r="I35" s="5"/>
      <c r="J35" s="6"/>
    </row>
    <row r="36" spans="1:10" ht="12.75" customHeight="1" x14ac:dyDescent="0.25">
      <c r="A36" s="4"/>
      <c r="B36" s="5"/>
      <c r="C36" s="5"/>
      <c r="D36" s="5"/>
      <c r="E36" s="5"/>
      <c r="F36" s="5"/>
      <c r="G36" s="5"/>
      <c r="H36" s="5"/>
      <c r="I36" s="5"/>
      <c r="J36" s="6"/>
    </row>
    <row r="37" spans="1:10" ht="12.75" customHeight="1" x14ac:dyDescent="0.25">
      <c r="A37" s="142" t="s">
        <v>14</v>
      </c>
      <c r="B37" s="142"/>
      <c r="C37" s="142"/>
      <c r="D37" s="142"/>
      <c r="E37" s="142"/>
      <c r="F37" s="142"/>
      <c r="G37" s="142"/>
      <c r="H37" s="142"/>
      <c r="I37" s="142"/>
      <c r="J37" s="142"/>
    </row>
    <row r="38" spans="1:10" ht="12.75" customHeight="1" x14ac:dyDescent="0.25">
      <c r="A38" s="143"/>
      <c r="B38" s="143"/>
      <c r="C38" s="143"/>
      <c r="D38" s="143"/>
      <c r="E38" s="143"/>
      <c r="F38" s="143"/>
      <c r="G38" s="143"/>
      <c r="H38" s="143"/>
      <c r="I38" s="143"/>
      <c r="J38" s="143"/>
    </row>
    <row r="39" spans="1:10" ht="12.75" customHeight="1" x14ac:dyDescent="0.25">
      <c r="A39" s="4"/>
      <c r="B39" s="5"/>
      <c r="C39" s="5"/>
      <c r="D39" s="5"/>
      <c r="E39" s="5"/>
      <c r="F39" s="5"/>
      <c r="G39" s="5"/>
      <c r="H39" s="5"/>
      <c r="I39" s="5"/>
      <c r="J39" s="6"/>
    </row>
    <row r="40" spans="1:10" ht="12.75" customHeight="1" x14ac:dyDescent="0.25">
      <c r="A40" s="17"/>
      <c r="B40" s="18"/>
      <c r="C40" s="18"/>
      <c r="D40" s="18"/>
      <c r="E40" s="18"/>
      <c r="F40" s="18"/>
      <c r="G40" s="18"/>
      <c r="H40" s="18"/>
      <c r="I40" s="18"/>
      <c r="J40" s="19"/>
    </row>
    <row r="41" spans="1:10" ht="12.75" customHeight="1" x14ac:dyDescent="0.25"/>
    <row r="42" spans="1:10" ht="12.75" customHeight="1" x14ac:dyDescent="0.25"/>
    <row r="43" spans="1:10" ht="12.75" customHeight="1" x14ac:dyDescent="0.25"/>
    <row r="44" spans="1:10" ht="12.75" customHeight="1" x14ac:dyDescent="0.25"/>
    <row r="45" spans="1:10" ht="12.75" customHeight="1" x14ac:dyDescent="0.25"/>
    <row r="46" spans="1:10" ht="12.75" customHeight="1" x14ac:dyDescent="0.25"/>
    <row r="47" spans="1:10" ht="12.75" customHeight="1" x14ac:dyDescent="0.25"/>
    <row r="48" spans="1:10"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0">
    <mergeCell ref="B30:J30"/>
    <mergeCell ref="A31:J31"/>
    <mergeCell ref="A33:J33"/>
    <mergeCell ref="A37:J37"/>
    <mergeCell ref="A38:J38"/>
    <mergeCell ref="B25:J25"/>
    <mergeCell ref="B26:J26"/>
    <mergeCell ref="B27:J27"/>
    <mergeCell ref="B28:J28"/>
    <mergeCell ref="B29:J29"/>
    <mergeCell ref="A20:J20"/>
    <mergeCell ref="B21:J21"/>
    <mergeCell ref="B22:J22"/>
    <mergeCell ref="B23:J23"/>
    <mergeCell ref="B24:J24"/>
    <mergeCell ref="A9:J9"/>
    <mergeCell ref="A11:J11"/>
    <mergeCell ref="A12:J12"/>
    <mergeCell ref="A14:J14"/>
    <mergeCell ref="A19:J19"/>
  </mergeCells>
  <pageMargins left="0.7" right="0.7" top="0.75" bottom="0.75" header="0.511811023622047" footer="0.511811023622047"/>
  <pageSetup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F1000"/>
  <sheetViews>
    <sheetView topLeftCell="A16" zoomScaleNormal="100" workbookViewId="0">
      <selection sqref="A1:F1"/>
    </sheetView>
  </sheetViews>
  <sheetFormatPr defaultColWidth="12.6328125" defaultRowHeight="12.5" x14ac:dyDescent="0.25"/>
  <cols>
    <col min="1" max="1" width="6.81640625" customWidth="1"/>
    <col min="2" max="2" width="48.08984375" customWidth="1"/>
    <col min="3" max="3" width="5.81640625" customWidth="1"/>
    <col min="4" max="4" width="16.08984375" customWidth="1"/>
    <col min="5" max="5" width="10.36328125" customWidth="1"/>
    <col min="6" max="6" width="10.1796875" customWidth="1"/>
    <col min="7" max="26" width="14.36328125" customWidth="1"/>
  </cols>
  <sheetData>
    <row r="1" spans="1:6" ht="30" customHeight="1" x14ac:dyDescent="0.25">
      <c r="A1" s="144"/>
      <c r="B1" s="144"/>
      <c r="C1" s="144"/>
      <c r="D1" s="144"/>
      <c r="E1" s="144"/>
      <c r="F1" s="144"/>
    </row>
    <row r="2" spans="1:6" ht="12.75" customHeight="1" x14ac:dyDescent="0.25">
      <c r="A2" s="145" t="s">
        <v>1</v>
      </c>
      <c r="B2" s="145"/>
      <c r="C2" s="145"/>
      <c r="D2" s="145"/>
      <c r="E2" s="145"/>
      <c r="F2" s="145"/>
    </row>
    <row r="3" spans="1:6" ht="12.75" customHeight="1" x14ac:dyDescent="0.25">
      <c r="A3" s="145" t="s">
        <v>15</v>
      </c>
      <c r="B3" s="145"/>
      <c r="C3" s="145"/>
      <c r="D3" s="145"/>
      <c r="E3" s="145"/>
      <c r="F3" s="145"/>
    </row>
    <row r="4" spans="1:6" ht="12.75" customHeight="1" x14ac:dyDescent="0.25">
      <c r="A4" s="146" t="s">
        <v>16</v>
      </c>
      <c r="B4" s="146"/>
      <c r="C4" s="146"/>
      <c r="D4" s="146"/>
      <c r="E4" s="146"/>
      <c r="F4" s="146"/>
    </row>
    <row r="5" spans="1:6" ht="12.75" customHeight="1" x14ac:dyDescent="0.25">
      <c r="A5" s="20"/>
      <c r="B5" s="147" t="s">
        <v>17</v>
      </c>
      <c r="C5" s="147"/>
      <c r="D5" s="147"/>
      <c r="E5" s="147"/>
      <c r="F5" s="147"/>
    </row>
    <row r="6" spans="1:6" ht="12.75" customHeight="1" x14ac:dyDescent="0.25">
      <c r="A6" s="21">
        <v>1</v>
      </c>
      <c r="B6" s="147" t="s">
        <v>18</v>
      </c>
      <c r="C6" s="147"/>
      <c r="D6" s="147"/>
      <c r="E6" s="147"/>
      <c r="F6" s="147"/>
    </row>
    <row r="7" spans="1:6" ht="12.75" customHeight="1" x14ac:dyDescent="0.25">
      <c r="A7" s="20"/>
      <c r="B7" s="148" t="s">
        <v>19</v>
      </c>
      <c r="C7" s="148"/>
      <c r="D7" s="148"/>
      <c r="E7" s="148"/>
      <c r="F7" s="148"/>
    </row>
    <row r="8" spans="1:6" ht="30.75" customHeight="1" x14ac:dyDescent="0.25">
      <c r="A8" s="20"/>
      <c r="B8" s="148" t="s">
        <v>20</v>
      </c>
      <c r="C8" s="148"/>
      <c r="D8" s="148"/>
      <c r="E8" s="148"/>
      <c r="F8" s="148"/>
    </row>
    <row r="9" spans="1:6" ht="27" customHeight="1" x14ac:dyDescent="0.25">
      <c r="A9" s="20"/>
      <c r="B9" s="148" t="s">
        <v>21</v>
      </c>
      <c r="C9" s="148"/>
      <c r="D9" s="148"/>
      <c r="E9" s="148"/>
      <c r="F9" s="148"/>
    </row>
    <row r="10" spans="1:6" ht="42.75" customHeight="1" x14ac:dyDescent="0.25">
      <c r="A10" s="20"/>
      <c r="B10" s="148" t="s">
        <v>22</v>
      </c>
      <c r="C10" s="148"/>
      <c r="D10" s="148"/>
      <c r="E10" s="148"/>
      <c r="F10" s="148"/>
    </row>
    <row r="11" spans="1:6" ht="12.75" customHeight="1" x14ac:dyDescent="0.25">
      <c r="A11" s="22">
        <v>2</v>
      </c>
      <c r="B11" s="148" t="s">
        <v>23</v>
      </c>
      <c r="C11" s="148"/>
      <c r="D11" s="148"/>
      <c r="E11" s="148"/>
      <c r="F11" s="148"/>
    </row>
    <row r="12" spans="1:6" ht="12.75" customHeight="1" x14ac:dyDescent="0.25">
      <c r="A12" s="20"/>
      <c r="B12" s="148" t="s">
        <v>24</v>
      </c>
      <c r="C12" s="148"/>
      <c r="D12" s="148"/>
      <c r="E12" s="148"/>
      <c r="F12" s="148"/>
    </row>
    <row r="13" spans="1:6" ht="12.75" customHeight="1" x14ac:dyDescent="0.25">
      <c r="A13" s="20"/>
      <c r="B13" s="148" t="s">
        <v>25</v>
      </c>
      <c r="C13" s="148"/>
      <c r="D13" s="148"/>
      <c r="E13" s="148"/>
      <c r="F13" s="148"/>
    </row>
    <row r="14" spans="1:6" ht="12.75" customHeight="1" x14ac:dyDescent="0.25">
      <c r="A14" s="20"/>
      <c r="B14" s="149" t="s">
        <v>26</v>
      </c>
      <c r="C14" s="149"/>
      <c r="D14" s="149"/>
      <c r="E14" s="149"/>
      <c r="F14" s="149"/>
    </row>
    <row r="15" spans="1:6" ht="12.75" customHeight="1" x14ac:dyDescent="0.25">
      <c r="A15" s="20"/>
      <c r="B15" s="147" t="s">
        <v>27</v>
      </c>
      <c r="C15" s="147"/>
      <c r="D15" s="147"/>
      <c r="E15" s="147"/>
      <c r="F15" s="147"/>
    </row>
    <row r="16" spans="1:6" ht="68.25" customHeight="1" x14ac:dyDescent="0.25">
      <c r="A16" s="22">
        <v>3</v>
      </c>
      <c r="B16" s="148" t="s">
        <v>28</v>
      </c>
      <c r="C16" s="148"/>
      <c r="D16" s="148"/>
      <c r="E16" s="148"/>
      <c r="F16" s="148"/>
    </row>
    <row r="17" spans="1:6" ht="21.75" customHeight="1" x14ac:dyDescent="0.25">
      <c r="A17" s="22">
        <v>4</v>
      </c>
      <c r="B17" s="148" t="s">
        <v>29</v>
      </c>
      <c r="C17" s="148"/>
      <c r="D17" s="148"/>
      <c r="E17" s="148"/>
      <c r="F17" s="148"/>
    </row>
    <row r="18" spans="1:6" ht="55.5" customHeight="1" x14ac:dyDescent="0.25">
      <c r="A18" s="22">
        <v>5</v>
      </c>
      <c r="B18" s="148" t="s">
        <v>30</v>
      </c>
      <c r="C18" s="148"/>
      <c r="D18" s="148"/>
      <c r="E18" s="148"/>
      <c r="F18" s="148"/>
    </row>
    <row r="19" spans="1:6" ht="27" customHeight="1" x14ac:dyDescent="0.25">
      <c r="A19" s="22">
        <v>6</v>
      </c>
      <c r="B19" s="148" t="s">
        <v>31</v>
      </c>
      <c r="C19" s="148"/>
      <c r="D19" s="148"/>
      <c r="E19" s="148"/>
      <c r="F19" s="148"/>
    </row>
    <row r="20" spans="1:6" ht="59.25" customHeight="1" x14ac:dyDescent="0.25">
      <c r="A20" s="22">
        <v>7</v>
      </c>
      <c r="B20" s="148" t="s">
        <v>32</v>
      </c>
      <c r="C20" s="148"/>
      <c r="D20" s="148"/>
      <c r="E20" s="148"/>
      <c r="F20" s="148"/>
    </row>
    <row r="21" spans="1:6" ht="30" customHeight="1" x14ac:dyDescent="0.25">
      <c r="A21" s="22">
        <v>8</v>
      </c>
      <c r="B21" s="148" t="s">
        <v>33</v>
      </c>
      <c r="C21" s="148"/>
      <c r="D21" s="148"/>
      <c r="E21" s="148"/>
      <c r="F21" s="148"/>
    </row>
    <row r="22" spans="1:6" ht="27.75" customHeight="1" x14ac:dyDescent="0.25">
      <c r="A22" s="22">
        <v>9</v>
      </c>
      <c r="B22" s="148" t="s">
        <v>34</v>
      </c>
      <c r="C22" s="148"/>
      <c r="D22" s="148"/>
      <c r="E22" s="148"/>
      <c r="F22" s="148"/>
    </row>
    <row r="23" spans="1:6" ht="42.75" customHeight="1" x14ac:dyDescent="0.25">
      <c r="A23" s="22">
        <v>10</v>
      </c>
      <c r="B23" s="148" t="s">
        <v>35</v>
      </c>
      <c r="C23" s="148"/>
      <c r="D23" s="148"/>
      <c r="E23" s="148"/>
      <c r="F23" s="148"/>
    </row>
    <row r="24" spans="1:6" ht="66" customHeight="1" x14ac:dyDescent="0.25">
      <c r="A24" s="22">
        <v>11</v>
      </c>
      <c r="B24" s="148" t="s">
        <v>36</v>
      </c>
      <c r="C24" s="148"/>
      <c r="D24" s="148"/>
      <c r="E24" s="148"/>
      <c r="F24" s="148"/>
    </row>
    <row r="25" spans="1:6" ht="16.5" customHeight="1" x14ac:dyDescent="0.25">
      <c r="A25" s="22">
        <v>12</v>
      </c>
      <c r="B25" s="148" t="s">
        <v>37</v>
      </c>
      <c r="C25" s="148"/>
      <c r="D25" s="148"/>
      <c r="E25" s="148"/>
      <c r="F25" s="148"/>
    </row>
    <row r="26" spans="1:6" ht="43.5" customHeight="1" x14ac:dyDescent="0.25">
      <c r="A26" s="22">
        <v>13</v>
      </c>
      <c r="B26" s="148" t="s">
        <v>38</v>
      </c>
      <c r="C26" s="148"/>
      <c r="D26" s="148"/>
      <c r="E26" s="148"/>
      <c r="F26" s="148"/>
    </row>
    <row r="27" spans="1:6" ht="45" customHeight="1" x14ac:dyDescent="0.25">
      <c r="A27" s="22">
        <v>14</v>
      </c>
      <c r="B27" s="148" t="s">
        <v>39</v>
      </c>
      <c r="C27" s="148"/>
      <c r="D27" s="148"/>
      <c r="E27" s="148"/>
      <c r="F27" s="148"/>
    </row>
    <row r="28" spans="1:6" ht="32.25" customHeight="1" x14ac:dyDescent="0.25">
      <c r="A28" s="22">
        <v>15</v>
      </c>
      <c r="B28" s="148" t="s">
        <v>40</v>
      </c>
      <c r="C28" s="148"/>
      <c r="D28" s="148"/>
      <c r="E28" s="148"/>
      <c r="F28" s="148"/>
    </row>
    <row r="29" spans="1:6" ht="29.25" customHeight="1" x14ac:dyDescent="0.25">
      <c r="A29" s="22">
        <v>16</v>
      </c>
      <c r="B29" s="148" t="s">
        <v>41</v>
      </c>
      <c r="C29" s="148"/>
      <c r="D29" s="148"/>
      <c r="E29" s="148"/>
      <c r="F29" s="148"/>
    </row>
    <row r="30" spans="1:6" ht="12.75" customHeight="1" x14ac:dyDescent="0.25">
      <c r="A30" s="22">
        <v>17</v>
      </c>
      <c r="B30" s="148" t="s">
        <v>42</v>
      </c>
      <c r="C30" s="148"/>
      <c r="D30" s="148"/>
      <c r="E30" s="148"/>
      <c r="F30" s="148"/>
    </row>
    <row r="31" spans="1:6" ht="12.75" customHeight="1" x14ac:dyDescent="0.25">
      <c r="A31" s="20"/>
      <c r="B31" s="23" t="s">
        <v>43</v>
      </c>
      <c r="C31" s="150" t="s">
        <v>44</v>
      </c>
      <c r="D31" s="150"/>
      <c r="E31" s="150"/>
      <c r="F31" s="150"/>
    </row>
    <row r="32" spans="1:6" ht="12.75" customHeight="1" x14ac:dyDescent="0.25">
      <c r="A32" s="20"/>
      <c r="B32" s="23" t="s">
        <v>45</v>
      </c>
      <c r="C32" s="150" t="s">
        <v>46</v>
      </c>
      <c r="D32" s="150"/>
      <c r="E32" s="150"/>
      <c r="F32" s="150"/>
    </row>
    <row r="33" spans="1:6" ht="12.75" customHeight="1" x14ac:dyDescent="0.25">
      <c r="A33" s="20"/>
      <c r="B33" s="23" t="s">
        <v>47</v>
      </c>
      <c r="C33" s="150" t="s">
        <v>48</v>
      </c>
      <c r="D33" s="150"/>
      <c r="E33" s="150"/>
      <c r="F33" s="150"/>
    </row>
    <row r="34" spans="1:6" ht="12.75" customHeight="1" x14ac:dyDescent="0.25">
      <c r="A34" s="20"/>
      <c r="B34" s="23" t="s">
        <v>49</v>
      </c>
      <c r="C34" s="150" t="s">
        <v>50</v>
      </c>
      <c r="D34" s="150"/>
      <c r="E34" s="150"/>
      <c r="F34" s="150"/>
    </row>
    <row r="35" spans="1:6" ht="12.75" customHeight="1" x14ac:dyDescent="0.25">
      <c r="A35" s="20"/>
      <c r="B35" s="23" t="s">
        <v>51</v>
      </c>
      <c r="C35" s="150" t="s">
        <v>52</v>
      </c>
      <c r="D35" s="150"/>
      <c r="E35" s="150"/>
      <c r="F35" s="150"/>
    </row>
    <row r="36" spans="1:6" ht="12.75" customHeight="1" x14ac:dyDescent="0.25">
      <c r="A36" s="20"/>
      <c r="B36" s="23" t="s">
        <v>53</v>
      </c>
      <c r="C36" s="150" t="s">
        <v>54</v>
      </c>
      <c r="D36" s="150"/>
      <c r="E36" s="150"/>
      <c r="F36" s="150"/>
    </row>
    <row r="37" spans="1:6" ht="12.75" customHeight="1" x14ac:dyDescent="0.25">
      <c r="A37" s="20"/>
      <c r="B37" s="23" t="s">
        <v>55</v>
      </c>
      <c r="C37" s="150" t="s">
        <v>56</v>
      </c>
      <c r="D37" s="150"/>
      <c r="E37" s="150"/>
      <c r="F37" s="150"/>
    </row>
    <row r="38" spans="1:6" ht="12.75" customHeight="1" x14ac:dyDescent="0.25">
      <c r="A38" s="20"/>
      <c r="B38" s="24" t="s">
        <v>57</v>
      </c>
      <c r="C38" s="152" t="s">
        <v>58</v>
      </c>
      <c r="D38" s="152"/>
      <c r="E38" s="152"/>
      <c r="F38" s="152"/>
    </row>
    <row r="39" spans="1:6" ht="12.75" customHeight="1" x14ac:dyDescent="0.25">
      <c r="A39" s="20"/>
      <c r="B39" s="23" t="s">
        <v>59</v>
      </c>
      <c r="C39" s="150" t="s">
        <v>60</v>
      </c>
      <c r="D39" s="150"/>
      <c r="E39" s="150"/>
      <c r="F39" s="150"/>
    </row>
    <row r="40" spans="1:6" ht="12.75" customHeight="1" x14ac:dyDescent="0.25">
      <c r="A40" s="20"/>
      <c r="B40" s="23" t="s">
        <v>61</v>
      </c>
      <c r="C40" s="150" t="s">
        <v>62</v>
      </c>
      <c r="D40" s="150"/>
      <c r="E40" s="150"/>
      <c r="F40" s="150"/>
    </row>
    <row r="41" spans="1:6" ht="12.75" customHeight="1" x14ac:dyDescent="0.25">
      <c r="A41" s="20"/>
      <c r="B41" s="23" t="s">
        <v>63</v>
      </c>
      <c r="C41" s="150" t="s">
        <v>64</v>
      </c>
      <c r="D41" s="150"/>
      <c r="E41" s="150"/>
      <c r="F41" s="150"/>
    </row>
    <row r="42" spans="1:6" ht="12.75" customHeight="1" x14ac:dyDescent="0.25">
      <c r="A42" s="20"/>
      <c r="B42" s="23" t="s">
        <v>65</v>
      </c>
      <c r="C42" s="150" t="s">
        <v>66</v>
      </c>
      <c r="D42" s="150"/>
      <c r="E42" s="150"/>
      <c r="F42" s="150"/>
    </row>
    <row r="43" spans="1:6" ht="12.75" customHeight="1" x14ac:dyDescent="0.25">
      <c r="A43" s="20"/>
      <c r="B43" s="23" t="s">
        <v>67</v>
      </c>
      <c r="C43" s="150" t="s">
        <v>68</v>
      </c>
      <c r="D43" s="150"/>
      <c r="E43" s="150"/>
      <c r="F43" s="150"/>
    </row>
    <row r="44" spans="1:6" ht="12.75" customHeight="1" x14ac:dyDescent="0.25">
      <c r="A44" s="20"/>
      <c r="B44" s="25" t="s">
        <v>69</v>
      </c>
      <c r="C44" s="26"/>
      <c r="D44" s="27"/>
      <c r="E44" s="28"/>
      <c r="F44" s="29"/>
    </row>
    <row r="45" spans="1:6" ht="33.75" customHeight="1" x14ac:dyDescent="0.25">
      <c r="A45" s="30">
        <v>18</v>
      </c>
      <c r="B45" s="151" t="s">
        <v>70</v>
      </c>
      <c r="C45" s="151"/>
      <c r="D45" s="151"/>
      <c r="E45" s="151"/>
      <c r="F45" s="151"/>
    </row>
    <row r="46" spans="1:6" ht="12.75" customHeight="1" x14ac:dyDescent="0.25"/>
    <row r="47" spans="1:6" ht="12.75" customHeight="1" x14ac:dyDescent="0.25"/>
    <row r="48" spans="1:6"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4">
    <mergeCell ref="C41:F41"/>
    <mergeCell ref="C42:F42"/>
    <mergeCell ref="C43:F43"/>
    <mergeCell ref="B45:F45"/>
    <mergeCell ref="C36:F36"/>
    <mergeCell ref="C37:F37"/>
    <mergeCell ref="C38:F38"/>
    <mergeCell ref="C39:F39"/>
    <mergeCell ref="C40:F40"/>
    <mergeCell ref="C31:F31"/>
    <mergeCell ref="C32:F32"/>
    <mergeCell ref="C33:F33"/>
    <mergeCell ref="C34:F34"/>
    <mergeCell ref="C35:F35"/>
    <mergeCell ref="B26:F26"/>
    <mergeCell ref="B27:F27"/>
    <mergeCell ref="B28:F28"/>
    <mergeCell ref="B29:F29"/>
    <mergeCell ref="B30:F30"/>
    <mergeCell ref="B21:F21"/>
    <mergeCell ref="B22:F22"/>
    <mergeCell ref="B23:F23"/>
    <mergeCell ref="B24:F24"/>
    <mergeCell ref="B25:F25"/>
    <mergeCell ref="B16:F16"/>
    <mergeCell ref="B17:F17"/>
    <mergeCell ref="B18:F18"/>
    <mergeCell ref="B19:F19"/>
    <mergeCell ref="B20:F20"/>
    <mergeCell ref="B11:F11"/>
    <mergeCell ref="B12:F12"/>
    <mergeCell ref="B13:F13"/>
    <mergeCell ref="B14:F14"/>
    <mergeCell ref="B15:F15"/>
    <mergeCell ref="B6:F6"/>
    <mergeCell ref="B7:F7"/>
    <mergeCell ref="B8:F8"/>
    <mergeCell ref="B9:F9"/>
    <mergeCell ref="B10:F10"/>
    <mergeCell ref="A1:F1"/>
    <mergeCell ref="A2:F2"/>
    <mergeCell ref="A3:F3"/>
    <mergeCell ref="A4:F4"/>
    <mergeCell ref="B5:F5"/>
  </mergeCells>
  <pageMargins left="0.7" right="0.7" top="0.75" bottom="0.75" header="0.511811023622047" footer="0.511811023622047"/>
  <pageSetup scale="94"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A1:E1000"/>
  <sheetViews>
    <sheetView topLeftCell="A25" zoomScaleNormal="100" workbookViewId="0">
      <selection activeCell="B8" sqref="B8:E8"/>
    </sheetView>
  </sheetViews>
  <sheetFormatPr defaultColWidth="12.6328125" defaultRowHeight="12.5" x14ac:dyDescent="0.25"/>
  <cols>
    <col min="1" max="1" width="6.81640625" customWidth="1"/>
    <col min="2" max="2" width="48.08984375" customWidth="1"/>
    <col min="3" max="3" width="5.81640625" customWidth="1"/>
    <col min="4" max="4" width="16.08984375" customWidth="1"/>
    <col min="5" max="5" width="10.36328125" customWidth="1"/>
    <col min="6" max="6" width="8.81640625" customWidth="1"/>
    <col min="7" max="26" width="14.36328125" customWidth="1"/>
  </cols>
  <sheetData>
    <row r="1" spans="1:5" ht="39.75" customHeight="1" x14ac:dyDescent="0.25">
      <c r="A1" s="153"/>
      <c r="B1" s="153"/>
      <c r="C1" s="153"/>
      <c r="D1" s="153"/>
      <c r="E1" s="153"/>
    </row>
    <row r="2" spans="1:5" ht="12.75" customHeight="1" x14ac:dyDescent="0.25">
      <c r="A2" s="154" t="s">
        <v>71</v>
      </c>
      <c r="B2" s="154"/>
      <c r="C2" s="154"/>
      <c r="D2" s="154"/>
      <c r="E2" s="154"/>
    </row>
    <row r="3" spans="1:5" ht="30" customHeight="1" x14ac:dyDescent="0.25">
      <c r="A3" s="155" t="s">
        <v>72</v>
      </c>
      <c r="B3" s="155"/>
      <c r="C3" s="155"/>
      <c r="D3" s="155"/>
      <c r="E3" s="155"/>
    </row>
    <row r="4" spans="1:5" ht="30" customHeight="1" x14ac:dyDescent="0.25">
      <c r="A4" s="156" t="s">
        <v>122</v>
      </c>
      <c r="B4" s="156"/>
      <c r="C4" s="156"/>
      <c r="D4" s="156"/>
      <c r="E4" s="156"/>
    </row>
    <row r="5" spans="1:5" ht="12.75" customHeight="1" x14ac:dyDescent="0.25">
      <c r="A5" s="20"/>
      <c r="B5" s="157" t="s">
        <v>73</v>
      </c>
      <c r="C5" s="157"/>
      <c r="D5" s="157"/>
      <c r="E5" s="157"/>
    </row>
    <row r="6" spans="1:5" ht="30" customHeight="1" x14ac:dyDescent="0.25">
      <c r="A6" s="21"/>
      <c r="B6" s="158" t="s">
        <v>74</v>
      </c>
      <c r="C6" s="158"/>
      <c r="D6" s="158"/>
      <c r="E6" s="158"/>
    </row>
    <row r="7" spans="1:5" ht="30" customHeight="1" x14ac:dyDescent="0.25">
      <c r="A7" s="21">
        <v>1</v>
      </c>
      <c r="B7" s="159" t="s">
        <v>75</v>
      </c>
      <c r="C7" s="159"/>
      <c r="D7" s="159"/>
      <c r="E7" s="159"/>
    </row>
    <row r="8" spans="1:5" ht="30" customHeight="1" x14ac:dyDescent="0.25">
      <c r="A8" s="21">
        <v>2</v>
      </c>
      <c r="B8" s="159" t="s">
        <v>76</v>
      </c>
      <c r="C8" s="159"/>
      <c r="D8" s="159"/>
      <c r="E8" s="159"/>
    </row>
    <row r="9" spans="1:5" ht="30" customHeight="1" x14ac:dyDescent="0.25">
      <c r="A9" s="21">
        <v>3</v>
      </c>
      <c r="B9" s="159" t="s">
        <v>77</v>
      </c>
      <c r="C9" s="159"/>
      <c r="D9" s="159"/>
      <c r="E9" s="159"/>
    </row>
    <row r="10" spans="1:5" ht="30" customHeight="1" x14ac:dyDescent="0.25">
      <c r="A10" s="21">
        <v>4</v>
      </c>
      <c r="B10" s="159" t="s">
        <v>78</v>
      </c>
      <c r="C10" s="159"/>
      <c r="D10" s="159"/>
      <c r="E10" s="159"/>
    </row>
    <row r="11" spans="1:5" ht="30" customHeight="1" x14ac:dyDescent="0.25">
      <c r="A11" s="21">
        <v>5</v>
      </c>
      <c r="B11" s="159" t="s">
        <v>79</v>
      </c>
      <c r="C11" s="159"/>
      <c r="D11" s="159"/>
      <c r="E11" s="159"/>
    </row>
    <row r="12" spans="1:5" ht="30" customHeight="1" x14ac:dyDescent="0.25">
      <c r="A12" s="21">
        <v>6</v>
      </c>
      <c r="B12" s="159" t="s">
        <v>80</v>
      </c>
      <c r="C12" s="159"/>
      <c r="D12" s="159"/>
      <c r="E12" s="159"/>
    </row>
    <row r="13" spans="1:5" ht="49.5" customHeight="1" x14ac:dyDescent="0.25">
      <c r="A13" s="21">
        <v>7</v>
      </c>
      <c r="B13" s="159" t="s">
        <v>81</v>
      </c>
      <c r="C13" s="159"/>
      <c r="D13" s="159"/>
      <c r="E13" s="159"/>
    </row>
    <row r="14" spans="1:5" ht="30" customHeight="1" x14ac:dyDescent="0.25">
      <c r="A14" s="22"/>
      <c r="B14" s="159"/>
      <c r="C14" s="159"/>
      <c r="D14" s="159"/>
      <c r="E14" s="159"/>
    </row>
    <row r="15" spans="1:5" ht="30" customHeight="1" x14ac:dyDescent="0.25">
      <c r="A15" s="22"/>
      <c r="B15" s="159"/>
      <c r="C15" s="159"/>
      <c r="D15" s="159"/>
      <c r="E15" s="159"/>
    </row>
    <row r="16" spans="1:5" ht="30" customHeight="1" x14ac:dyDescent="0.25">
      <c r="A16" s="22"/>
      <c r="B16" s="159"/>
      <c r="C16" s="159"/>
      <c r="D16" s="159"/>
      <c r="E16" s="159"/>
    </row>
    <row r="17" ht="12.75" customHeight="1" x14ac:dyDescent="0.25"/>
    <row r="18" ht="12.75" customHeight="1" x14ac:dyDescent="0.25"/>
    <row r="19" ht="12.75" customHeight="1" x14ac:dyDescent="0.25"/>
    <row r="20" ht="12.75" customHeight="1" x14ac:dyDescent="0.25"/>
    <row r="21" ht="12.75" customHeight="1" x14ac:dyDescent="0.25"/>
    <row r="22" ht="12.75" customHeight="1" x14ac:dyDescent="0.25"/>
    <row r="23" ht="12.75" customHeight="1" x14ac:dyDescent="0.25"/>
    <row r="24" ht="12.75" customHeight="1" x14ac:dyDescent="0.25"/>
    <row r="25" ht="12.75" customHeight="1" x14ac:dyDescent="0.25"/>
    <row r="26" ht="12.75" customHeight="1" x14ac:dyDescent="0.25"/>
    <row r="27" ht="12.75" customHeight="1" x14ac:dyDescent="0.25"/>
    <row r="28" ht="12.75" customHeight="1" x14ac:dyDescent="0.25"/>
    <row r="29" ht="12.75" customHeight="1" x14ac:dyDescent="0.25"/>
    <row r="30" ht="12.75" customHeight="1" x14ac:dyDescent="0.25"/>
    <row r="31" ht="12.75" customHeight="1" x14ac:dyDescent="0.25"/>
    <row r="32"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6">
    <mergeCell ref="B16:E16"/>
    <mergeCell ref="B11:E11"/>
    <mergeCell ref="B12:E12"/>
    <mergeCell ref="B13:E13"/>
    <mergeCell ref="B14:E14"/>
    <mergeCell ref="B15:E15"/>
    <mergeCell ref="B6:E6"/>
    <mergeCell ref="B7:E7"/>
    <mergeCell ref="B8:E8"/>
    <mergeCell ref="B9:E9"/>
    <mergeCell ref="B10:E10"/>
    <mergeCell ref="A1:E1"/>
    <mergeCell ref="A2:E2"/>
    <mergeCell ref="A3:E3"/>
    <mergeCell ref="A4:E4"/>
    <mergeCell ref="B5:E5"/>
  </mergeCells>
  <pageMargins left="0.7" right="0.7" top="0.75" bottom="0.75" header="0.511811023622047" footer="0.511811023622047"/>
  <pageSetup scale="95"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05"/>
  <sheetViews>
    <sheetView tabSelected="1" zoomScaleNormal="100" workbookViewId="0">
      <selection activeCell="B112" sqref="B112"/>
    </sheetView>
  </sheetViews>
  <sheetFormatPr defaultColWidth="12.6328125" defaultRowHeight="12.5" x14ac:dyDescent="0.25"/>
  <cols>
    <col min="1" max="1" width="6.453125" style="31" customWidth="1"/>
    <col min="2" max="2" width="65.26953125" style="31" customWidth="1"/>
    <col min="3" max="3" width="8.36328125" style="31" customWidth="1"/>
    <col min="4" max="4" width="9.1796875" style="31" customWidth="1"/>
    <col min="5" max="5" width="11.81640625" style="31" customWidth="1"/>
    <col min="6" max="6" width="12.6328125" style="50"/>
    <col min="7" max="16384" width="12.6328125" style="31"/>
  </cols>
  <sheetData>
    <row r="1" spans="1:12" x14ac:dyDescent="0.25">
      <c r="A1" s="118"/>
      <c r="B1" s="119"/>
      <c r="C1" s="119"/>
      <c r="D1" s="119"/>
      <c r="E1" s="119"/>
      <c r="F1" s="120"/>
    </row>
    <row r="2" spans="1:12" x14ac:dyDescent="0.25">
      <c r="A2" s="121" t="s">
        <v>123</v>
      </c>
      <c r="B2" s="122"/>
      <c r="C2" s="122"/>
      <c r="D2" s="122"/>
      <c r="E2" s="122"/>
      <c r="F2" s="123"/>
    </row>
    <row r="3" spans="1:12" x14ac:dyDescent="0.25">
      <c r="A3" s="121" t="s">
        <v>124</v>
      </c>
      <c r="B3" s="122"/>
      <c r="C3" s="122"/>
      <c r="D3" s="122"/>
      <c r="E3" s="122"/>
      <c r="F3" s="123"/>
    </row>
    <row r="4" spans="1:12" ht="13" x14ac:dyDescent="0.25">
      <c r="A4" s="121"/>
      <c r="B4" s="124"/>
      <c r="C4" s="124"/>
      <c r="D4" s="124"/>
      <c r="E4" s="124"/>
      <c r="F4" s="125"/>
    </row>
    <row r="5" spans="1:12" ht="13" x14ac:dyDescent="0.25">
      <c r="A5" s="121" t="s">
        <v>125</v>
      </c>
      <c r="B5" s="124"/>
      <c r="C5" s="124"/>
      <c r="D5" s="124"/>
      <c r="E5" s="124"/>
      <c r="F5" s="125"/>
    </row>
    <row r="6" spans="1:12" ht="24" customHeight="1" x14ac:dyDescent="0.25">
      <c r="A6" s="121" t="s">
        <v>160</v>
      </c>
      <c r="B6" s="126"/>
      <c r="C6" s="126"/>
      <c r="D6" s="126"/>
      <c r="E6" s="126"/>
      <c r="F6" s="127"/>
    </row>
    <row r="7" spans="1:12" ht="13" x14ac:dyDescent="0.25">
      <c r="A7" s="128" t="s">
        <v>126</v>
      </c>
      <c r="B7" s="129"/>
      <c r="C7" s="129"/>
      <c r="D7" s="129"/>
      <c r="E7" s="129"/>
      <c r="F7" s="130"/>
    </row>
    <row r="8" spans="1:12" ht="13" x14ac:dyDescent="0.25">
      <c r="A8" s="128" t="s">
        <v>127</v>
      </c>
      <c r="B8" s="129"/>
      <c r="C8" s="129"/>
      <c r="D8" s="129"/>
      <c r="E8" s="129"/>
      <c r="F8" s="130"/>
    </row>
    <row r="9" spans="1:12" ht="13" x14ac:dyDescent="0.25">
      <c r="A9" s="32"/>
      <c r="B9" s="33"/>
      <c r="C9" s="33"/>
      <c r="D9" s="34"/>
      <c r="E9" s="33"/>
      <c r="F9" s="97"/>
    </row>
    <row r="10" spans="1:12" ht="13" x14ac:dyDescent="0.25">
      <c r="A10" s="131" t="s">
        <v>128</v>
      </c>
      <c r="B10" s="132"/>
      <c r="C10" s="132"/>
      <c r="D10" s="132"/>
      <c r="E10" s="132"/>
      <c r="F10" s="133"/>
      <c r="G10" s="35"/>
      <c r="H10" s="36"/>
      <c r="I10" s="36"/>
      <c r="J10" s="36"/>
      <c r="K10" s="36"/>
      <c r="L10" s="36"/>
    </row>
    <row r="11" spans="1:12" ht="13" x14ac:dyDescent="0.25">
      <c r="A11" s="98"/>
      <c r="B11" s="98"/>
      <c r="C11" s="98"/>
      <c r="D11" s="99"/>
      <c r="E11" s="98"/>
      <c r="F11" s="100"/>
      <c r="G11" s="35"/>
      <c r="H11" s="36"/>
      <c r="I11" s="36"/>
      <c r="J11" s="36"/>
      <c r="K11" s="36"/>
      <c r="L11" s="36"/>
    </row>
    <row r="12" spans="1:12" ht="13" x14ac:dyDescent="0.25">
      <c r="A12" s="89" t="s">
        <v>136</v>
      </c>
      <c r="B12" s="90" t="s">
        <v>137</v>
      </c>
      <c r="C12" s="89" t="s">
        <v>138</v>
      </c>
      <c r="D12" s="91" t="s">
        <v>139</v>
      </c>
      <c r="E12" s="91" t="s">
        <v>140</v>
      </c>
      <c r="F12" s="101" t="s">
        <v>141</v>
      </c>
    </row>
    <row r="13" spans="1:12" ht="12.75" customHeight="1" x14ac:dyDescent="0.25">
      <c r="A13" s="37">
        <v>1</v>
      </c>
      <c r="B13" s="38" t="s">
        <v>82</v>
      </c>
      <c r="C13" s="39"/>
      <c r="D13" s="39"/>
      <c r="E13" s="40"/>
      <c r="F13" s="102"/>
    </row>
    <row r="14" spans="1:12" ht="57.5" customHeight="1" x14ac:dyDescent="0.25">
      <c r="A14" s="41"/>
      <c r="B14" s="51" t="s">
        <v>83</v>
      </c>
      <c r="C14" s="56"/>
      <c r="D14" s="56"/>
      <c r="E14" s="57"/>
      <c r="F14" s="103"/>
    </row>
    <row r="15" spans="1:12" ht="17.5" customHeight="1" x14ac:dyDescent="0.25">
      <c r="A15" s="43">
        <v>1.1000000000000001</v>
      </c>
      <c r="B15" s="51" t="s">
        <v>147</v>
      </c>
      <c r="C15" s="55" t="s">
        <v>47</v>
      </c>
      <c r="D15" s="58">
        <v>273</v>
      </c>
      <c r="E15" s="54"/>
      <c r="F15" s="104">
        <f>E15*D15</f>
        <v>0</v>
      </c>
    </row>
    <row r="16" spans="1:12" ht="23.25" customHeight="1" x14ac:dyDescent="0.25">
      <c r="A16" s="43">
        <v>1.2</v>
      </c>
      <c r="B16" s="51" t="s">
        <v>148</v>
      </c>
      <c r="C16" s="55" t="s">
        <v>47</v>
      </c>
      <c r="D16" s="58">
        <v>370</v>
      </c>
      <c r="E16" s="54"/>
      <c r="F16" s="104">
        <f t="shared" ref="F16:F51" si="0">E16*D16</f>
        <v>0</v>
      </c>
    </row>
    <row r="17" spans="1:6" ht="19.5" customHeight="1" x14ac:dyDescent="0.25">
      <c r="A17" s="43">
        <v>1.3</v>
      </c>
      <c r="B17" s="51" t="s">
        <v>149</v>
      </c>
      <c r="C17" s="55" t="s">
        <v>47</v>
      </c>
      <c r="D17" s="58">
        <v>350</v>
      </c>
      <c r="E17" s="54"/>
      <c r="F17" s="104">
        <f t="shared" si="0"/>
        <v>0</v>
      </c>
    </row>
    <row r="18" spans="1:6" ht="12.75" customHeight="1" x14ac:dyDescent="0.25">
      <c r="A18" s="45">
        <v>2</v>
      </c>
      <c r="B18" s="38" t="s">
        <v>84</v>
      </c>
      <c r="C18" s="59"/>
      <c r="D18" s="60"/>
      <c r="E18" s="61"/>
      <c r="F18" s="105"/>
    </row>
    <row r="19" spans="1:6" ht="28" customHeight="1" x14ac:dyDescent="0.25">
      <c r="A19" s="41">
        <v>2.1</v>
      </c>
      <c r="B19" s="51" t="s">
        <v>85</v>
      </c>
      <c r="C19" s="52" t="s">
        <v>65</v>
      </c>
      <c r="D19" s="62">
        <v>1</v>
      </c>
      <c r="E19" s="54"/>
      <c r="F19" s="104">
        <f t="shared" si="0"/>
        <v>0</v>
      </c>
    </row>
    <row r="20" spans="1:6" ht="12.75" customHeight="1" x14ac:dyDescent="0.25">
      <c r="A20" s="45">
        <v>3</v>
      </c>
      <c r="B20" s="38" t="s">
        <v>86</v>
      </c>
      <c r="C20" s="59"/>
      <c r="D20" s="63"/>
      <c r="E20" s="61"/>
      <c r="F20" s="105"/>
    </row>
    <row r="21" spans="1:6" ht="19.5" customHeight="1" x14ac:dyDescent="0.25">
      <c r="A21" s="41">
        <v>3.1</v>
      </c>
      <c r="B21" s="51" t="s">
        <v>87</v>
      </c>
      <c r="C21" s="52" t="s">
        <v>88</v>
      </c>
      <c r="D21" s="62">
        <v>1</v>
      </c>
      <c r="E21" s="54"/>
      <c r="F21" s="104">
        <f t="shared" si="0"/>
        <v>0</v>
      </c>
    </row>
    <row r="22" spans="1:6" ht="12.75" customHeight="1" x14ac:dyDescent="0.25">
      <c r="A22" s="45">
        <v>4</v>
      </c>
      <c r="B22" s="38" t="s">
        <v>89</v>
      </c>
      <c r="C22" s="64"/>
      <c r="D22" s="64"/>
      <c r="E22" s="65"/>
      <c r="F22" s="105"/>
    </row>
    <row r="23" spans="1:6" ht="27.5" customHeight="1" x14ac:dyDescent="0.25">
      <c r="A23" s="41"/>
      <c r="B23" s="51" t="s">
        <v>90</v>
      </c>
      <c r="C23" s="56"/>
      <c r="D23" s="56"/>
      <c r="E23" s="54"/>
      <c r="F23" s="104"/>
    </row>
    <row r="24" spans="1:6" x14ac:dyDescent="0.25">
      <c r="A24" s="41">
        <v>4.0999999999999996</v>
      </c>
      <c r="B24" s="51" t="s">
        <v>91</v>
      </c>
      <c r="C24" s="52" t="s">
        <v>92</v>
      </c>
      <c r="D24" s="53">
        <v>30</v>
      </c>
      <c r="E24" s="54"/>
      <c r="F24" s="104">
        <f t="shared" si="0"/>
        <v>0</v>
      </c>
    </row>
    <row r="25" spans="1:6" x14ac:dyDescent="0.25">
      <c r="A25" s="41">
        <v>4.2</v>
      </c>
      <c r="B25" s="51" t="s">
        <v>93</v>
      </c>
      <c r="C25" s="52" t="s">
        <v>92</v>
      </c>
      <c r="D25" s="55">
        <v>12</v>
      </c>
      <c r="E25" s="54"/>
      <c r="F25" s="104">
        <f t="shared" si="0"/>
        <v>0</v>
      </c>
    </row>
    <row r="26" spans="1:6" x14ac:dyDescent="0.25">
      <c r="A26" s="41">
        <v>4.3</v>
      </c>
      <c r="B26" s="51" t="s">
        <v>94</v>
      </c>
      <c r="C26" s="52" t="s">
        <v>92</v>
      </c>
      <c r="D26" s="55">
        <v>4</v>
      </c>
      <c r="E26" s="54"/>
      <c r="F26" s="104">
        <f t="shared" si="0"/>
        <v>0</v>
      </c>
    </row>
    <row r="27" spans="1:6" x14ac:dyDescent="0.25">
      <c r="A27" s="41">
        <v>4.4000000000000004</v>
      </c>
      <c r="B27" s="51" t="s">
        <v>95</v>
      </c>
      <c r="C27" s="52" t="s">
        <v>92</v>
      </c>
      <c r="D27" s="55">
        <v>4</v>
      </c>
      <c r="E27" s="54"/>
      <c r="F27" s="104">
        <f t="shared" si="0"/>
        <v>0</v>
      </c>
    </row>
    <row r="28" spans="1:6" x14ac:dyDescent="0.25">
      <c r="A28" s="41">
        <v>4.5</v>
      </c>
      <c r="B28" s="51" t="s">
        <v>96</v>
      </c>
      <c r="C28" s="52" t="s">
        <v>92</v>
      </c>
      <c r="D28" s="55">
        <v>29</v>
      </c>
      <c r="E28" s="54"/>
      <c r="F28" s="104">
        <f t="shared" si="0"/>
        <v>0</v>
      </c>
    </row>
    <row r="29" spans="1:6" ht="12.75" customHeight="1" x14ac:dyDescent="0.25">
      <c r="A29" s="45">
        <v>5</v>
      </c>
      <c r="B29" s="38" t="s">
        <v>97</v>
      </c>
      <c r="C29" s="64"/>
      <c r="D29" s="64"/>
      <c r="E29" s="65"/>
      <c r="F29" s="105"/>
    </row>
    <row r="30" spans="1:6" ht="34.5" customHeight="1" x14ac:dyDescent="0.25">
      <c r="A30" s="41"/>
      <c r="B30" s="51" t="s">
        <v>98</v>
      </c>
      <c r="C30" s="56"/>
      <c r="D30" s="56"/>
      <c r="E30" s="54"/>
      <c r="F30" s="104"/>
    </row>
    <row r="31" spans="1:6" x14ac:dyDescent="0.25">
      <c r="A31" s="41">
        <v>5.0999999999999996</v>
      </c>
      <c r="B31" s="51" t="s">
        <v>99</v>
      </c>
      <c r="C31" s="52" t="s">
        <v>92</v>
      </c>
      <c r="D31" s="53">
        <v>11</v>
      </c>
      <c r="E31" s="54"/>
      <c r="F31" s="104">
        <f t="shared" si="0"/>
        <v>0</v>
      </c>
    </row>
    <row r="32" spans="1:6" x14ac:dyDescent="0.25">
      <c r="A32" s="41">
        <v>5.2</v>
      </c>
      <c r="B32" s="51" t="s">
        <v>100</v>
      </c>
      <c r="C32" s="52" t="s">
        <v>92</v>
      </c>
      <c r="D32" s="55">
        <v>4</v>
      </c>
      <c r="E32" s="54"/>
      <c r="F32" s="104">
        <f t="shared" si="0"/>
        <v>0</v>
      </c>
    </row>
    <row r="33" spans="1:6" x14ac:dyDescent="0.25">
      <c r="A33" s="41">
        <v>5.3</v>
      </c>
      <c r="B33" s="51" t="s">
        <v>101</v>
      </c>
      <c r="C33" s="52" t="s">
        <v>92</v>
      </c>
      <c r="D33" s="55">
        <v>4</v>
      </c>
      <c r="E33" s="54"/>
      <c r="F33" s="104">
        <f t="shared" si="0"/>
        <v>0</v>
      </c>
    </row>
    <row r="34" spans="1:6" x14ac:dyDescent="0.25">
      <c r="A34" s="41">
        <v>5.4</v>
      </c>
      <c r="B34" s="51" t="s">
        <v>102</v>
      </c>
      <c r="C34" s="52" t="s">
        <v>92</v>
      </c>
      <c r="D34" s="55">
        <v>7</v>
      </c>
      <c r="E34" s="54"/>
      <c r="F34" s="104">
        <f t="shared" si="0"/>
        <v>0</v>
      </c>
    </row>
    <row r="35" spans="1:6" x14ac:dyDescent="0.25">
      <c r="A35" s="41">
        <v>5.5</v>
      </c>
      <c r="B35" s="51" t="s">
        <v>103</v>
      </c>
      <c r="C35" s="52" t="s">
        <v>92</v>
      </c>
      <c r="D35" s="55">
        <v>12</v>
      </c>
      <c r="E35" s="54"/>
      <c r="F35" s="104">
        <f t="shared" si="0"/>
        <v>0</v>
      </c>
    </row>
    <row r="36" spans="1:6" ht="12.75" customHeight="1" x14ac:dyDescent="0.25">
      <c r="A36" s="45">
        <v>6</v>
      </c>
      <c r="B36" s="38" t="s">
        <v>104</v>
      </c>
      <c r="C36" s="64"/>
      <c r="D36" s="64"/>
      <c r="E36" s="65"/>
      <c r="F36" s="105"/>
    </row>
    <row r="37" spans="1:6" ht="35.5" customHeight="1" x14ac:dyDescent="0.25">
      <c r="A37" s="41">
        <v>6.1</v>
      </c>
      <c r="B37" s="51" t="s">
        <v>105</v>
      </c>
      <c r="C37" s="52" t="s">
        <v>92</v>
      </c>
      <c r="D37" s="52">
        <v>1</v>
      </c>
      <c r="E37" s="54"/>
      <c r="F37" s="104">
        <f t="shared" si="0"/>
        <v>0</v>
      </c>
    </row>
    <row r="38" spans="1:6" ht="36" customHeight="1" x14ac:dyDescent="0.25">
      <c r="A38" s="41">
        <v>6.2</v>
      </c>
      <c r="B38" s="51" t="s">
        <v>106</v>
      </c>
      <c r="C38" s="52" t="s">
        <v>92</v>
      </c>
      <c r="D38" s="52">
        <v>1</v>
      </c>
      <c r="E38" s="54"/>
      <c r="F38" s="104">
        <f t="shared" si="0"/>
        <v>0</v>
      </c>
    </row>
    <row r="39" spans="1:6" ht="34" customHeight="1" x14ac:dyDescent="0.25">
      <c r="A39" s="41">
        <v>6.3</v>
      </c>
      <c r="B39" s="51" t="s">
        <v>107</v>
      </c>
      <c r="C39" s="52" t="s">
        <v>92</v>
      </c>
      <c r="D39" s="52">
        <v>1</v>
      </c>
      <c r="E39" s="54"/>
      <c r="F39" s="104">
        <f t="shared" si="0"/>
        <v>0</v>
      </c>
    </row>
    <row r="40" spans="1:6" ht="12.75" customHeight="1" x14ac:dyDescent="0.25">
      <c r="A40" s="45">
        <v>7</v>
      </c>
      <c r="B40" s="38" t="s">
        <v>108</v>
      </c>
      <c r="C40" s="47"/>
      <c r="D40" s="47"/>
      <c r="E40" s="48"/>
      <c r="F40" s="105"/>
    </row>
    <row r="41" spans="1:6" ht="41" customHeight="1" x14ac:dyDescent="0.25">
      <c r="A41" s="41">
        <v>7.1</v>
      </c>
      <c r="B41" s="51" t="s">
        <v>130</v>
      </c>
      <c r="C41" s="52" t="s">
        <v>92</v>
      </c>
      <c r="D41" s="53">
        <v>4</v>
      </c>
      <c r="E41" s="54"/>
      <c r="F41" s="104">
        <f t="shared" si="0"/>
        <v>0</v>
      </c>
    </row>
    <row r="42" spans="1:6" ht="46.5" customHeight="1" x14ac:dyDescent="0.25">
      <c r="A42" s="41">
        <v>7.2</v>
      </c>
      <c r="B42" s="51" t="s">
        <v>131</v>
      </c>
      <c r="C42" s="52" t="s">
        <v>92</v>
      </c>
      <c r="D42" s="55">
        <v>1</v>
      </c>
      <c r="E42" s="54"/>
      <c r="F42" s="104">
        <f t="shared" si="0"/>
        <v>0</v>
      </c>
    </row>
    <row r="43" spans="1:6" ht="41.5" customHeight="1" x14ac:dyDescent="0.25">
      <c r="A43" s="41">
        <v>7.3</v>
      </c>
      <c r="B43" s="51" t="s">
        <v>132</v>
      </c>
      <c r="C43" s="52" t="s">
        <v>92</v>
      </c>
      <c r="D43" s="55">
        <v>3</v>
      </c>
      <c r="E43" s="54"/>
      <c r="F43" s="104">
        <f t="shared" si="0"/>
        <v>0</v>
      </c>
    </row>
    <row r="44" spans="1:6" ht="45" customHeight="1" x14ac:dyDescent="0.25">
      <c r="A44" s="41">
        <v>7.4</v>
      </c>
      <c r="B44" s="51" t="s">
        <v>133</v>
      </c>
      <c r="C44" s="52" t="s">
        <v>92</v>
      </c>
      <c r="D44" s="55">
        <v>4</v>
      </c>
      <c r="E44" s="54"/>
      <c r="F44" s="104">
        <f t="shared" si="0"/>
        <v>0</v>
      </c>
    </row>
    <row r="45" spans="1:6" ht="44.5" customHeight="1" x14ac:dyDescent="0.25">
      <c r="A45" s="41">
        <v>7.5</v>
      </c>
      <c r="B45" s="51" t="s">
        <v>134</v>
      </c>
      <c r="C45" s="52" t="s">
        <v>92</v>
      </c>
      <c r="D45" s="55">
        <v>1</v>
      </c>
      <c r="E45" s="54"/>
      <c r="F45" s="104">
        <f t="shared" si="0"/>
        <v>0</v>
      </c>
    </row>
    <row r="46" spans="1:6" ht="13" x14ac:dyDescent="0.25">
      <c r="A46" s="45">
        <v>8</v>
      </c>
      <c r="B46" s="38" t="s">
        <v>109</v>
      </c>
      <c r="C46" s="47"/>
      <c r="D46" s="47"/>
      <c r="E46" s="48"/>
      <c r="F46" s="105"/>
    </row>
    <row r="47" spans="1:6" ht="23.25" customHeight="1" x14ac:dyDescent="0.25">
      <c r="A47" s="41">
        <v>8.1</v>
      </c>
      <c r="B47" s="42" t="s">
        <v>110</v>
      </c>
      <c r="C47" s="46" t="s">
        <v>92</v>
      </c>
      <c r="D47" s="49">
        <v>1</v>
      </c>
      <c r="E47" s="44"/>
      <c r="F47" s="104">
        <f t="shared" si="0"/>
        <v>0</v>
      </c>
    </row>
    <row r="48" spans="1:6" ht="13" x14ac:dyDescent="0.25">
      <c r="A48" s="45">
        <v>9</v>
      </c>
      <c r="B48" s="38" t="s">
        <v>111</v>
      </c>
      <c r="C48" s="47"/>
      <c r="D48" s="47"/>
      <c r="E48" s="48"/>
      <c r="F48" s="105"/>
    </row>
    <row r="49" spans="1:6" ht="12.75" customHeight="1" x14ac:dyDescent="0.25">
      <c r="A49" s="41">
        <v>9.1</v>
      </c>
      <c r="B49" s="42" t="s">
        <v>112</v>
      </c>
      <c r="C49" s="46" t="s">
        <v>65</v>
      </c>
      <c r="D49" s="46">
        <v>1</v>
      </c>
      <c r="E49" s="44"/>
      <c r="F49" s="104">
        <f t="shared" si="0"/>
        <v>0</v>
      </c>
    </row>
    <row r="50" spans="1:6" ht="45.75" customHeight="1" x14ac:dyDescent="0.25">
      <c r="A50" s="41">
        <v>9.1999999999999993</v>
      </c>
      <c r="B50" s="42" t="s">
        <v>113</v>
      </c>
      <c r="C50" s="46" t="s">
        <v>65</v>
      </c>
      <c r="D50" s="46">
        <v>1</v>
      </c>
      <c r="E50" s="44"/>
      <c r="F50" s="104">
        <f t="shared" si="0"/>
        <v>0</v>
      </c>
    </row>
    <row r="51" spans="1:6" ht="23.25" customHeight="1" x14ac:dyDescent="0.25">
      <c r="A51" s="41">
        <v>9.3000000000000007</v>
      </c>
      <c r="B51" s="42" t="s">
        <v>114</v>
      </c>
      <c r="C51" s="46" t="s">
        <v>65</v>
      </c>
      <c r="D51" s="46">
        <v>1</v>
      </c>
      <c r="E51" s="44"/>
      <c r="F51" s="104">
        <f t="shared" si="0"/>
        <v>0</v>
      </c>
    </row>
    <row r="52" spans="1:6" ht="13.5" thickBot="1" x14ac:dyDescent="0.3">
      <c r="A52" s="66"/>
      <c r="B52" s="67" t="s">
        <v>129</v>
      </c>
      <c r="C52" s="66"/>
      <c r="D52" s="66"/>
      <c r="E52" s="66"/>
      <c r="F52" s="106">
        <f>F41+F42+F43+F44+F45+F46+F47+F48+F49+F50+F51</f>
        <v>0</v>
      </c>
    </row>
    <row r="53" spans="1:6" ht="25" customHeight="1" x14ac:dyDescent="0.25">
      <c r="A53" s="131" t="s">
        <v>135</v>
      </c>
      <c r="B53" s="132"/>
      <c r="C53" s="132"/>
      <c r="D53" s="132"/>
      <c r="E53" s="132"/>
      <c r="F53" s="133"/>
    </row>
    <row r="54" spans="1:6" ht="13" x14ac:dyDescent="0.25">
      <c r="A54" s="68">
        <v>1</v>
      </c>
      <c r="B54" s="69" t="s">
        <v>82</v>
      </c>
      <c r="C54" s="70"/>
      <c r="D54" s="70"/>
      <c r="E54" s="71"/>
      <c r="F54" s="107"/>
    </row>
    <row r="55" spans="1:6" ht="45.5" customHeight="1" x14ac:dyDescent="0.25">
      <c r="A55" s="72"/>
      <c r="B55" s="73" t="s">
        <v>83</v>
      </c>
      <c r="C55" s="74"/>
      <c r="D55" s="74"/>
      <c r="E55" s="75"/>
      <c r="F55" s="108"/>
    </row>
    <row r="56" spans="1:6" x14ac:dyDescent="0.25">
      <c r="A56" s="72">
        <v>1.1000000000000001</v>
      </c>
      <c r="B56" s="73" t="s">
        <v>150</v>
      </c>
      <c r="C56" s="76" t="s">
        <v>47</v>
      </c>
      <c r="D56" s="76">
        <v>32</v>
      </c>
      <c r="E56" s="77"/>
      <c r="F56" s="109">
        <f>E56*D56</f>
        <v>0</v>
      </c>
    </row>
    <row r="57" spans="1:6" x14ac:dyDescent="0.25">
      <c r="A57" s="78">
        <v>1.2</v>
      </c>
      <c r="B57" s="73" t="s">
        <v>151</v>
      </c>
      <c r="C57" s="79" t="s">
        <v>47</v>
      </c>
      <c r="D57" s="79">
        <v>35</v>
      </c>
      <c r="E57" s="77"/>
      <c r="F57" s="109">
        <f t="shared" ref="F57:F99" si="1">E57*D57</f>
        <v>0</v>
      </c>
    </row>
    <row r="58" spans="1:6" x14ac:dyDescent="0.25">
      <c r="A58" s="72">
        <v>1.3</v>
      </c>
      <c r="B58" s="73" t="s">
        <v>152</v>
      </c>
      <c r="C58" s="79" t="s">
        <v>47</v>
      </c>
      <c r="D58" s="79">
        <v>40</v>
      </c>
      <c r="E58" s="77"/>
      <c r="F58" s="109">
        <f t="shared" si="1"/>
        <v>0</v>
      </c>
    </row>
    <row r="59" spans="1:6" x14ac:dyDescent="0.25">
      <c r="A59" s="78">
        <v>1.4</v>
      </c>
      <c r="B59" s="73" t="s">
        <v>147</v>
      </c>
      <c r="C59" s="79" t="s">
        <v>47</v>
      </c>
      <c r="D59" s="79">
        <v>75</v>
      </c>
      <c r="E59" s="77"/>
      <c r="F59" s="109">
        <f t="shared" si="1"/>
        <v>0</v>
      </c>
    </row>
    <row r="60" spans="1:6" x14ac:dyDescent="0.25">
      <c r="A60" s="72">
        <v>1.5</v>
      </c>
      <c r="B60" s="73" t="s">
        <v>153</v>
      </c>
      <c r="C60" s="79" t="s">
        <v>47</v>
      </c>
      <c r="D60" s="79">
        <v>317</v>
      </c>
      <c r="E60" s="77"/>
      <c r="F60" s="109">
        <f t="shared" si="1"/>
        <v>0</v>
      </c>
    </row>
    <row r="61" spans="1:6" x14ac:dyDescent="0.25">
      <c r="A61" s="78">
        <v>1.6</v>
      </c>
      <c r="B61" s="73" t="s">
        <v>154</v>
      </c>
      <c r="C61" s="79" t="s">
        <v>47</v>
      </c>
      <c r="D61" s="79">
        <v>152</v>
      </c>
      <c r="E61" s="77"/>
      <c r="F61" s="109">
        <f t="shared" si="1"/>
        <v>0</v>
      </c>
    </row>
    <row r="62" spans="1:6" ht="13" x14ac:dyDescent="0.25">
      <c r="A62" s="68">
        <v>2</v>
      </c>
      <c r="B62" s="69" t="s">
        <v>84</v>
      </c>
      <c r="C62" s="70"/>
      <c r="D62" s="70"/>
      <c r="E62" s="71"/>
      <c r="F62" s="110"/>
    </row>
    <row r="63" spans="1:6" ht="23" x14ac:dyDescent="0.25">
      <c r="A63" s="72">
        <v>2.1</v>
      </c>
      <c r="B63" s="73" t="s">
        <v>85</v>
      </c>
      <c r="C63" s="80" t="s">
        <v>65</v>
      </c>
      <c r="D63" s="80">
        <v>1</v>
      </c>
      <c r="E63" s="77"/>
      <c r="F63" s="109">
        <f t="shared" si="1"/>
        <v>0</v>
      </c>
    </row>
    <row r="64" spans="1:6" ht="13" x14ac:dyDescent="0.25">
      <c r="A64" s="68">
        <v>3</v>
      </c>
      <c r="B64" s="69" t="s">
        <v>86</v>
      </c>
      <c r="C64" s="70"/>
      <c r="D64" s="70"/>
      <c r="E64" s="71"/>
      <c r="F64" s="110"/>
    </row>
    <row r="65" spans="1:6" x14ac:dyDescent="0.25">
      <c r="A65" s="72">
        <v>3.1</v>
      </c>
      <c r="B65" s="73" t="s">
        <v>87</v>
      </c>
      <c r="C65" s="80" t="s">
        <v>92</v>
      </c>
      <c r="D65" s="80">
        <v>1</v>
      </c>
      <c r="E65" s="77"/>
      <c r="F65" s="109">
        <f t="shared" si="1"/>
        <v>0</v>
      </c>
    </row>
    <row r="66" spans="1:6" ht="13" x14ac:dyDescent="0.25">
      <c r="A66" s="68">
        <v>4</v>
      </c>
      <c r="B66" s="69" t="s">
        <v>89</v>
      </c>
      <c r="C66" s="70"/>
      <c r="D66" s="70"/>
      <c r="E66" s="71"/>
      <c r="F66" s="110"/>
    </row>
    <row r="67" spans="1:6" ht="23" x14ac:dyDescent="0.25">
      <c r="A67" s="72"/>
      <c r="B67" s="73" t="s">
        <v>115</v>
      </c>
      <c r="C67" s="74"/>
      <c r="D67" s="74"/>
      <c r="E67" s="75"/>
      <c r="F67" s="109"/>
    </row>
    <row r="68" spans="1:6" x14ac:dyDescent="0.25">
      <c r="A68" s="72">
        <v>4.0999999999999996</v>
      </c>
      <c r="B68" s="73" t="s">
        <v>91</v>
      </c>
      <c r="C68" s="80" t="s">
        <v>92</v>
      </c>
      <c r="D68" s="76">
        <v>53</v>
      </c>
      <c r="E68" s="77"/>
      <c r="F68" s="109">
        <f t="shared" si="1"/>
        <v>0</v>
      </c>
    </row>
    <row r="69" spans="1:6" x14ac:dyDescent="0.25">
      <c r="A69" s="72">
        <v>4.2</v>
      </c>
      <c r="B69" s="73" t="s">
        <v>93</v>
      </c>
      <c r="C69" s="80" t="s">
        <v>92</v>
      </c>
      <c r="D69" s="79">
        <v>14</v>
      </c>
      <c r="E69" s="77"/>
      <c r="F69" s="109">
        <f t="shared" si="1"/>
        <v>0</v>
      </c>
    </row>
    <row r="70" spans="1:6" x14ac:dyDescent="0.25">
      <c r="A70" s="72">
        <v>4.3</v>
      </c>
      <c r="B70" s="73" t="s">
        <v>94</v>
      </c>
      <c r="C70" s="80" t="s">
        <v>92</v>
      </c>
      <c r="D70" s="79">
        <v>2</v>
      </c>
      <c r="E70" s="77"/>
      <c r="F70" s="109">
        <f t="shared" si="1"/>
        <v>0</v>
      </c>
    </row>
    <row r="71" spans="1:6" x14ac:dyDescent="0.25">
      <c r="A71" s="72">
        <v>4.4000000000000004</v>
      </c>
      <c r="B71" s="73" t="s">
        <v>95</v>
      </c>
      <c r="C71" s="80" t="s">
        <v>92</v>
      </c>
      <c r="D71" s="79">
        <v>2</v>
      </c>
      <c r="E71" s="77"/>
      <c r="F71" s="109">
        <f t="shared" si="1"/>
        <v>0</v>
      </c>
    </row>
    <row r="72" spans="1:6" x14ac:dyDescent="0.25">
      <c r="A72" s="72">
        <v>4.5</v>
      </c>
      <c r="B72" s="73" t="s">
        <v>96</v>
      </c>
      <c r="C72" s="80" t="s">
        <v>92</v>
      </c>
      <c r="D72" s="79">
        <v>52</v>
      </c>
      <c r="E72" s="77"/>
      <c r="F72" s="109">
        <f t="shared" si="1"/>
        <v>0</v>
      </c>
    </row>
    <row r="73" spans="1:6" ht="13" x14ac:dyDescent="0.25">
      <c r="A73" s="68">
        <v>5</v>
      </c>
      <c r="B73" s="69" t="s">
        <v>97</v>
      </c>
      <c r="C73" s="70"/>
      <c r="D73" s="70"/>
      <c r="E73" s="81"/>
      <c r="F73" s="110"/>
    </row>
    <row r="74" spans="1:6" ht="23" x14ac:dyDescent="0.25">
      <c r="A74" s="72"/>
      <c r="B74" s="73" t="s">
        <v>98</v>
      </c>
      <c r="C74" s="74"/>
      <c r="D74" s="74"/>
      <c r="E74" s="77"/>
      <c r="F74" s="109"/>
    </row>
    <row r="75" spans="1:6" x14ac:dyDescent="0.25">
      <c r="A75" s="72">
        <v>5.0999999999999996</v>
      </c>
      <c r="B75" s="73" t="s">
        <v>99</v>
      </c>
      <c r="C75" s="80" t="s">
        <v>92</v>
      </c>
      <c r="D75" s="76">
        <v>17</v>
      </c>
      <c r="E75" s="77"/>
      <c r="F75" s="109">
        <f t="shared" si="1"/>
        <v>0</v>
      </c>
    </row>
    <row r="76" spans="1:6" x14ac:dyDescent="0.25">
      <c r="A76" s="72">
        <v>5.2</v>
      </c>
      <c r="B76" s="73" t="s">
        <v>100</v>
      </c>
      <c r="C76" s="80" t="s">
        <v>92</v>
      </c>
      <c r="D76" s="79">
        <v>2</v>
      </c>
      <c r="E76" s="77"/>
      <c r="F76" s="109">
        <f t="shared" si="1"/>
        <v>0</v>
      </c>
    </row>
    <row r="77" spans="1:6" x14ac:dyDescent="0.25">
      <c r="A77" s="72">
        <v>5.3</v>
      </c>
      <c r="B77" s="73" t="s">
        <v>101</v>
      </c>
      <c r="C77" s="80" t="s">
        <v>92</v>
      </c>
      <c r="D77" s="79">
        <v>5</v>
      </c>
      <c r="E77" s="77"/>
      <c r="F77" s="109">
        <f t="shared" si="1"/>
        <v>0</v>
      </c>
    </row>
    <row r="78" spans="1:6" x14ac:dyDescent="0.25">
      <c r="A78" s="72">
        <v>5.4</v>
      </c>
      <c r="B78" s="73" t="s">
        <v>102</v>
      </c>
      <c r="C78" s="80" t="s">
        <v>92</v>
      </c>
      <c r="D78" s="79">
        <v>2</v>
      </c>
      <c r="E78" s="77"/>
      <c r="F78" s="109">
        <f t="shared" si="1"/>
        <v>0</v>
      </c>
    </row>
    <row r="79" spans="1:6" x14ac:dyDescent="0.25">
      <c r="A79" s="72">
        <v>5.5</v>
      </c>
      <c r="B79" s="73" t="s">
        <v>103</v>
      </c>
      <c r="C79" s="80" t="s">
        <v>92</v>
      </c>
      <c r="D79" s="79">
        <v>16</v>
      </c>
      <c r="E79" s="77"/>
      <c r="F79" s="109">
        <f t="shared" si="1"/>
        <v>0</v>
      </c>
    </row>
    <row r="80" spans="1:6" ht="13" x14ac:dyDescent="0.25">
      <c r="A80" s="68">
        <v>6</v>
      </c>
      <c r="B80" s="69" t="s">
        <v>104</v>
      </c>
      <c r="C80" s="70"/>
      <c r="D80" s="70"/>
      <c r="E80" s="81"/>
      <c r="F80" s="110"/>
    </row>
    <row r="81" spans="1:6" ht="34.5" x14ac:dyDescent="0.25">
      <c r="A81" s="72">
        <v>6.1</v>
      </c>
      <c r="B81" s="73" t="s">
        <v>105</v>
      </c>
      <c r="C81" s="80" t="s">
        <v>92</v>
      </c>
      <c r="D81" s="80">
        <v>1</v>
      </c>
      <c r="E81" s="77"/>
      <c r="F81" s="109">
        <f t="shared" si="1"/>
        <v>0</v>
      </c>
    </row>
    <row r="82" spans="1:6" ht="34.5" x14ac:dyDescent="0.25">
      <c r="A82" s="72">
        <v>6.2</v>
      </c>
      <c r="B82" s="73" t="s">
        <v>116</v>
      </c>
      <c r="C82" s="80" t="s">
        <v>92</v>
      </c>
      <c r="D82" s="80">
        <v>1</v>
      </c>
      <c r="E82" s="77"/>
      <c r="F82" s="109">
        <f t="shared" si="1"/>
        <v>0</v>
      </c>
    </row>
    <row r="83" spans="1:6" ht="34.5" x14ac:dyDescent="0.25">
      <c r="A83" s="72">
        <v>6.3</v>
      </c>
      <c r="B83" s="73" t="s">
        <v>117</v>
      </c>
      <c r="C83" s="80" t="s">
        <v>92</v>
      </c>
      <c r="D83" s="80">
        <v>1</v>
      </c>
      <c r="E83" s="77"/>
      <c r="F83" s="109">
        <f t="shared" si="1"/>
        <v>0</v>
      </c>
    </row>
    <row r="84" spans="1:6" ht="13" x14ac:dyDescent="0.25">
      <c r="A84" s="68">
        <v>7</v>
      </c>
      <c r="B84" s="69" t="s">
        <v>108</v>
      </c>
      <c r="C84" s="70"/>
      <c r="D84" s="70"/>
      <c r="E84" s="81"/>
      <c r="F84" s="110"/>
    </row>
    <row r="85" spans="1:6" ht="46" x14ac:dyDescent="0.25">
      <c r="A85" s="72">
        <v>7.1</v>
      </c>
      <c r="B85" s="73" t="s">
        <v>155</v>
      </c>
      <c r="C85" s="80" t="s">
        <v>92</v>
      </c>
      <c r="D85" s="76">
        <v>1</v>
      </c>
      <c r="E85" s="77"/>
      <c r="F85" s="109">
        <f t="shared" si="1"/>
        <v>0</v>
      </c>
    </row>
    <row r="86" spans="1:6" ht="46" x14ac:dyDescent="0.25">
      <c r="A86" s="72">
        <v>7.2</v>
      </c>
      <c r="B86" s="73" t="s">
        <v>156</v>
      </c>
      <c r="C86" s="80" t="s">
        <v>92</v>
      </c>
      <c r="D86" s="79">
        <v>1</v>
      </c>
      <c r="E86" s="77"/>
      <c r="F86" s="109">
        <f t="shared" si="1"/>
        <v>0</v>
      </c>
    </row>
    <row r="87" spans="1:6" ht="46" x14ac:dyDescent="0.25">
      <c r="A87" s="72">
        <v>7.3</v>
      </c>
      <c r="B87" s="73" t="s">
        <v>157</v>
      </c>
      <c r="C87" s="80" t="s">
        <v>92</v>
      </c>
      <c r="D87" s="79">
        <v>1</v>
      </c>
      <c r="E87" s="77"/>
      <c r="F87" s="109">
        <f t="shared" si="1"/>
        <v>0</v>
      </c>
    </row>
    <row r="88" spans="1:6" ht="46" x14ac:dyDescent="0.25">
      <c r="A88" s="72">
        <v>7.4</v>
      </c>
      <c r="B88" s="73" t="s">
        <v>158</v>
      </c>
      <c r="C88" s="80" t="s">
        <v>92</v>
      </c>
      <c r="D88" s="79">
        <v>1</v>
      </c>
      <c r="E88" s="77"/>
      <c r="F88" s="109">
        <f t="shared" si="1"/>
        <v>0</v>
      </c>
    </row>
    <row r="89" spans="1:6" ht="46" x14ac:dyDescent="0.25">
      <c r="A89" s="72">
        <v>7.5</v>
      </c>
      <c r="B89" s="73" t="s">
        <v>159</v>
      </c>
      <c r="C89" s="80" t="s">
        <v>92</v>
      </c>
      <c r="D89" s="79">
        <v>1</v>
      </c>
      <c r="E89" s="77"/>
      <c r="F89" s="109">
        <f t="shared" si="1"/>
        <v>0</v>
      </c>
    </row>
    <row r="90" spans="1:6" ht="13" x14ac:dyDescent="0.25">
      <c r="A90" s="68">
        <v>8</v>
      </c>
      <c r="B90" s="82" t="s">
        <v>109</v>
      </c>
      <c r="C90" s="70"/>
      <c r="D90" s="70"/>
      <c r="E90" s="81"/>
      <c r="F90" s="110"/>
    </row>
    <row r="91" spans="1:6" x14ac:dyDescent="0.25">
      <c r="A91" s="72">
        <v>8.1</v>
      </c>
      <c r="B91" s="73" t="s">
        <v>110</v>
      </c>
      <c r="C91" s="80" t="s">
        <v>92</v>
      </c>
      <c r="D91" s="76">
        <v>1</v>
      </c>
      <c r="E91" s="77"/>
      <c r="F91" s="109">
        <f t="shared" si="1"/>
        <v>0</v>
      </c>
    </row>
    <row r="92" spans="1:6" ht="13" x14ac:dyDescent="0.25">
      <c r="A92" s="68">
        <v>9</v>
      </c>
      <c r="B92" s="82" t="s">
        <v>111</v>
      </c>
      <c r="C92" s="70"/>
      <c r="D92" s="70"/>
      <c r="E92" s="81"/>
      <c r="F92" s="110"/>
    </row>
    <row r="93" spans="1:6" x14ac:dyDescent="0.25">
      <c r="A93" s="72">
        <v>9.1</v>
      </c>
      <c r="B93" s="73" t="s">
        <v>112</v>
      </c>
      <c r="C93" s="80" t="s">
        <v>65</v>
      </c>
      <c r="D93" s="80">
        <v>1</v>
      </c>
      <c r="E93" s="77"/>
      <c r="F93" s="109">
        <f t="shared" si="1"/>
        <v>0</v>
      </c>
    </row>
    <row r="94" spans="1:6" ht="23" x14ac:dyDescent="0.25">
      <c r="A94" s="72">
        <v>9.1999999999999993</v>
      </c>
      <c r="B94" s="73" t="s">
        <v>113</v>
      </c>
      <c r="C94" s="80" t="s">
        <v>65</v>
      </c>
      <c r="D94" s="80">
        <v>1</v>
      </c>
      <c r="E94" s="77"/>
      <c r="F94" s="109">
        <f t="shared" si="1"/>
        <v>0</v>
      </c>
    </row>
    <row r="95" spans="1:6" x14ac:dyDescent="0.25">
      <c r="A95" s="72">
        <v>9.3000000000000007</v>
      </c>
      <c r="B95" s="73" t="s">
        <v>114</v>
      </c>
      <c r="C95" s="80" t="s">
        <v>65</v>
      </c>
      <c r="D95" s="80">
        <v>1</v>
      </c>
      <c r="E95" s="77"/>
      <c r="F95" s="109">
        <f t="shared" si="1"/>
        <v>0</v>
      </c>
    </row>
    <row r="96" spans="1:6" ht="13" x14ac:dyDescent="0.25">
      <c r="A96" s="83">
        <v>10</v>
      </c>
      <c r="B96" s="84" t="s">
        <v>118</v>
      </c>
      <c r="C96" s="84"/>
      <c r="D96" s="84"/>
      <c r="E96" s="81"/>
      <c r="F96" s="110"/>
    </row>
    <row r="97" spans="1:6" ht="34.5" x14ac:dyDescent="0.25">
      <c r="A97" s="78">
        <v>10.1</v>
      </c>
      <c r="B97" s="73" t="s">
        <v>119</v>
      </c>
      <c r="C97" s="79" t="s">
        <v>65</v>
      </c>
      <c r="D97" s="79">
        <v>1</v>
      </c>
      <c r="E97" s="77"/>
      <c r="F97" s="109">
        <f t="shared" si="1"/>
        <v>0</v>
      </c>
    </row>
    <row r="98" spans="1:6" ht="80.5" x14ac:dyDescent="0.25">
      <c r="A98" s="85">
        <v>10.199999999999999</v>
      </c>
      <c r="B98" s="86" t="s">
        <v>120</v>
      </c>
      <c r="C98" s="85" t="s">
        <v>65</v>
      </c>
      <c r="D98" s="85">
        <v>1</v>
      </c>
      <c r="E98" s="77"/>
      <c r="F98" s="109">
        <f t="shared" si="1"/>
        <v>0</v>
      </c>
    </row>
    <row r="99" spans="1:6" ht="46" x14ac:dyDescent="0.25">
      <c r="A99" s="85">
        <v>10.3</v>
      </c>
      <c r="B99" s="87" t="s">
        <v>121</v>
      </c>
      <c r="C99" s="85" t="s">
        <v>65</v>
      </c>
      <c r="D99" s="88">
        <v>1</v>
      </c>
      <c r="E99" s="77"/>
      <c r="F99" s="109">
        <f t="shared" si="1"/>
        <v>0</v>
      </c>
    </row>
    <row r="100" spans="1:6" ht="13.5" thickBot="1" x14ac:dyDescent="0.3">
      <c r="A100" s="66"/>
      <c r="B100" s="67" t="s">
        <v>129</v>
      </c>
      <c r="C100" s="66"/>
      <c r="D100" s="66"/>
      <c r="E100" s="66"/>
      <c r="F100" s="106">
        <f>F89+F90+F91+F92+F93+F94+F95+F96+F97+F98+F99</f>
        <v>0</v>
      </c>
    </row>
    <row r="101" spans="1:6" ht="13" x14ac:dyDescent="0.25">
      <c r="A101" s="92"/>
      <c r="B101" s="111" t="s">
        <v>142</v>
      </c>
      <c r="C101" s="112"/>
      <c r="D101" s="112"/>
      <c r="E101" s="113"/>
      <c r="F101" s="96">
        <f>F52+F100</f>
        <v>0</v>
      </c>
    </row>
    <row r="102" spans="1:6" ht="13" x14ac:dyDescent="0.25">
      <c r="A102" s="93"/>
      <c r="B102" s="94" t="s">
        <v>143</v>
      </c>
      <c r="C102" s="114"/>
      <c r="D102" s="115"/>
      <c r="E102" s="115"/>
      <c r="F102" s="116"/>
    </row>
    <row r="103" spans="1:6" ht="13" x14ac:dyDescent="0.25">
      <c r="A103" s="93"/>
      <c r="B103" s="94" t="s">
        <v>144</v>
      </c>
      <c r="C103" s="114"/>
      <c r="D103" s="115"/>
      <c r="E103" s="115"/>
      <c r="F103" s="116"/>
    </row>
    <row r="104" spans="1:6" ht="13" x14ac:dyDescent="0.3">
      <c r="A104" s="93"/>
      <c r="B104" s="95" t="s">
        <v>145</v>
      </c>
      <c r="C104" s="114"/>
      <c r="D104" s="115"/>
      <c r="E104" s="115"/>
      <c r="F104" s="116"/>
    </row>
    <row r="105" spans="1:6" ht="13" x14ac:dyDescent="0.25">
      <c r="A105" s="93"/>
      <c r="B105" s="94" t="s">
        <v>146</v>
      </c>
      <c r="C105" s="117"/>
      <c r="D105" s="115"/>
      <c r="E105" s="115"/>
      <c r="F105" s="116"/>
    </row>
  </sheetData>
  <mergeCells count="15">
    <mergeCell ref="A6:F6"/>
    <mergeCell ref="A7:F7"/>
    <mergeCell ref="A8:F8"/>
    <mergeCell ref="A10:F10"/>
    <mergeCell ref="A53:F53"/>
    <mergeCell ref="A1:F1"/>
    <mergeCell ref="A2:F2"/>
    <mergeCell ref="A3:F3"/>
    <mergeCell ref="A4:F4"/>
    <mergeCell ref="A5:F5"/>
    <mergeCell ref="B101:E101"/>
    <mergeCell ref="C102:F102"/>
    <mergeCell ref="C103:F103"/>
    <mergeCell ref="C104:F104"/>
    <mergeCell ref="C105:F105"/>
  </mergeCell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Page for Bidder</vt:lpstr>
      <vt:lpstr>PREAMBLE</vt:lpstr>
      <vt:lpstr>INSTRUCTION TO FILL BOQ</vt:lpstr>
      <vt:lpstr>BOQ Part 1&amp;2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Engi ABUBUKER SAEED ALHASSAN</cp:lastModifiedBy>
  <cp:revision>0</cp:revision>
  <dcterms:created xsi:type="dcterms:W3CDTF">2026-08-25T00:57:56Z</dcterms:created>
  <dcterms:modified xsi:type="dcterms:W3CDTF">2026-09-07T12:24:35Z</dcterms:modified>
  <dc:language>en-US</dc:language>
</cp:coreProperties>
</file>